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guent\ownCloud (2)\5. SRB Breitensport\5.3 RTF_CTF\Breitensportkalender\2026\"/>
    </mc:Choice>
  </mc:AlternateContent>
  <bookViews>
    <workbookView xWindow="28680" yWindow="-120" windowWidth="25440" windowHeight="15390" firstSheet="3" activeTab="3"/>
  </bookViews>
  <sheets>
    <sheet name="RTF - CTF " sheetId="1" state="hidden" r:id="rId1"/>
    <sheet name="RTF - CTF 2022" sheetId="2" state="hidden" r:id="rId2"/>
    <sheet name="Permanenten 2022" sheetId="3" state="hidden" r:id="rId3"/>
    <sheet name="RTF-CTF &amp; Gravel 2026" sheetId="4" r:id="rId4"/>
  </sheets>
  <definedNames>
    <definedName name="_xlnm._FilterDatabase" localSheetId="3" hidden="1">'RTF-CTF &amp; Gravel 2026'!$A$5:$H$19</definedName>
    <definedName name="_xlnm.Print_Area" localSheetId="2">'Permanenten 2022'!$A$1:$J$20</definedName>
    <definedName name="_xlnm.Print_Area" localSheetId="0">'RTF - CTF '!$A$3:$G$48</definedName>
    <definedName name="_xlnm.Print_Area" localSheetId="1">'RTF - CTF 2022'!$A$1:$G$33</definedName>
    <definedName name="_xlnm.Print_Area" localSheetId="3">'RTF-CTF &amp; Gravel 2026'!$A$1:$H$23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" i="2" l="1"/>
  <c r="I3" i="2"/>
  <c r="J3" i="1"/>
  <c r="I3" i="1" l="1"/>
</calcChain>
</file>

<file path=xl/sharedStrings.xml><?xml version="1.0" encoding="utf-8"?>
<sst xmlns="http://schemas.openxmlformats.org/spreadsheetml/2006/main" count="587" uniqueCount="314">
  <si>
    <t>Datum</t>
  </si>
  <si>
    <t>Startort</t>
  </si>
  <si>
    <t>Nähere Info`s zur Strecke                                                 Vereinswebseite</t>
  </si>
  <si>
    <t>Startzeit</t>
  </si>
  <si>
    <t>CTF</t>
  </si>
  <si>
    <t>Strecken                      in Km</t>
  </si>
  <si>
    <t>Veranstaltungsname                                        Veranstalter</t>
  </si>
  <si>
    <t>www.moeve-schmelz.de</t>
  </si>
  <si>
    <t>www.rsf-niederlinxweiler.de</t>
  </si>
  <si>
    <t>www.rsf-phoenix.de</t>
  </si>
  <si>
    <t>www.rv-schwalbe-eppelborn.de.vu</t>
  </si>
  <si>
    <t>www.bikebaeren.de</t>
  </si>
  <si>
    <t xml:space="preserve"> www.rv-weisse-rose-puettlingen.de</t>
  </si>
  <si>
    <t>www.rsc-ueberherrn.de</t>
  </si>
  <si>
    <t>www.g-h-f.org</t>
  </si>
  <si>
    <t>Talbachhalle Limbach                      
Am Sportplatz                                
66839 Schmelz-Limbach</t>
  </si>
  <si>
    <t>Schwalbenhalle                
Hellbergstrasse                             
66571 Eppelborn</t>
  </si>
  <si>
    <t>Leichtathletikanlage Breitwies              
Köllner Str. 144                                       
66346 Püttlingen</t>
  </si>
  <si>
    <t>Sportplatz Altforweiler                         
Industriestrasse                                                        
66802 Überherrn-Altforweiler</t>
  </si>
  <si>
    <t>Schulze-Katrin-Halle                                                         
Dorfstrasse                                                                 
66793 Schwarzenholz</t>
  </si>
  <si>
    <t xml:space="preserve">Bruchwald-Halle am Rathaus             
Schulstr.60                                       
66629 Freisen                              </t>
  </si>
  <si>
    <t>Rund um den Spiemont                     
RSF Niederlinxweiler e.V.</t>
  </si>
  <si>
    <t>Vom Spiemont zum Potzberg                   
St.Wendeler Bikebärene.V.</t>
  </si>
  <si>
    <t>Bliesgau Rundfahrt                 
RV"Edelweiß" Bliesransbach e.V.</t>
  </si>
  <si>
    <t>Grüne-Hölle-Freisen                                 
MSC Mithras Schwarzerden e.V.</t>
  </si>
  <si>
    <t>Wildsauen CTF</t>
  </si>
  <si>
    <t>www.warndbiker.de</t>
  </si>
  <si>
    <t>07:00 - 10:00</t>
  </si>
  <si>
    <t xml:space="preserve">20, 36, 51 </t>
  </si>
  <si>
    <t xml:space="preserve">08:00 - 10:00 </t>
  </si>
  <si>
    <t>42, 74, 125, 150</t>
  </si>
  <si>
    <t>07:00 - 09:00</t>
  </si>
  <si>
    <t>45, 79, 121</t>
  </si>
  <si>
    <t>07:00 - 11:00</t>
  </si>
  <si>
    <t>www.rv-edleweiss-bliesransbach.de</t>
  </si>
  <si>
    <t>50, 75, 111</t>
  </si>
  <si>
    <t xml:space="preserve">48, 82, 120 </t>
  </si>
  <si>
    <t>Nied-Nahe-Tour                                        
Auf den Pfaden der Bergleute
RSF"Phönix" Riegelsberg e.V.</t>
  </si>
  <si>
    <t>07:00 - 10:00
08:00 - 11:00</t>
  </si>
  <si>
    <t>45, 85, 112</t>
  </si>
  <si>
    <t>19, 30, 39, 46, 58</t>
  </si>
  <si>
    <t>08:00 - 11:30</t>
  </si>
  <si>
    <t xml:space="preserve">50, 75, 110 </t>
  </si>
  <si>
    <t xml:space="preserve">Termin reserviert  -  CTF können bis zu 6 Wochen vor der Veranastaltung beim BDR nachgemeldet werden. </t>
  </si>
  <si>
    <t>Für beim BDR nicht offiziell angemeldete Veranstaltungen wird seitens des SRB kein Versicherungsnachweis ausgestellt; zusätzlich werden die BDR Wertungspunkte nicht gewertet.</t>
  </si>
  <si>
    <t>Breitwieshalle                      
Steinbacherstrs. 52                                  
66606  WND-Niederlinxweiler</t>
  </si>
  <si>
    <t>ACHTUNG</t>
  </si>
  <si>
    <t xml:space="preserve">17, 28, 45, 56, 73 </t>
  </si>
  <si>
    <t>Outdoorfestival 
"Draussen am See"
Losheim</t>
  </si>
  <si>
    <t>22. Bexbacher MTB-Tour</t>
  </si>
  <si>
    <t>SV - Sportheim
Auf der Heide 1
66450 Bexbach</t>
  </si>
  <si>
    <t>www.rsf-hochwald.de
www.losheimer-Gipfelstuermer-CTF.de</t>
  </si>
  <si>
    <t>Losheimer Gipfelstürmer CTF</t>
  </si>
  <si>
    <t>Köllertalhalle               
Herchenbacher Str.20                       
66292 RGBG-Walpershofen</t>
  </si>
  <si>
    <t>125 Jahre 
RV "Weiße Rose" Püttlingen 1895</t>
  </si>
  <si>
    <t>CTF/RTF
Nummer</t>
  </si>
  <si>
    <t>CTF
5437</t>
  </si>
  <si>
    <t>RTF 
3175                    CTF 
5446</t>
  </si>
  <si>
    <t>RTF
3197
CTF 
5450</t>
  </si>
  <si>
    <t>RTF
3205</t>
  </si>
  <si>
    <t>RTF
3242</t>
  </si>
  <si>
    <t>RTF
3260</t>
  </si>
  <si>
    <t>RTF
3280</t>
  </si>
  <si>
    <t>RTF
3303</t>
  </si>
  <si>
    <t>RTF
3389</t>
  </si>
  <si>
    <t>CTF
5476</t>
  </si>
  <si>
    <t>scan&amp;bike</t>
  </si>
  <si>
    <t>50, 76, 112, 151
35, 50, 65</t>
  </si>
  <si>
    <t>41, 76, 112, 151
35, 55</t>
  </si>
  <si>
    <t>Rideforhelpday
Bike Aid e.V.</t>
  </si>
  <si>
    <t>20, 30, 50
geführte Touren</t>
  </si>
  <si>
    <t>09:00 - 14:00</t>
  </si>
  <si>
    <t>Sportheim Breitwies
Köllner Straße 144
66343 Püttlingen</t>
  </si>
  <si>
    <t>www.rideforhelpday.de</t>
  </si>
  <si>
    <t>nein</t>
  </si>
  <si>
    <t>Termin per Mail reserviert</t>
  </si>
  <si>
    <t>CTF
5517</t>
  </si>
  <si>
    <t>Grenzlandtour 
RSC Überherrn-Saar e.V.</t>
  </si>
  <si>
    <t>Info BDR</t>
  </si>
  <si>
    <t>Mail vom 14.05.2021</t>
  </si>
  <si>
    <t>Mail vom 16.05.2021</t>
  </si>
  <si>
    <t>Mail vom 15.05.2021</t>
  </si>
  <si>
    <r>
      <t xml:space="preserve">06.06.2021
</t>
    </r>
    <r>
      <rPr>
        <b/>
        <sz val="14"/>
        <color rgb="FFFF0000"/>
        <rFont val="Calibri"/>
        <family val="2"/>
        <scheme val="minor"/>
      </rPr>
      <t>abgesagt</t>
    </r>
  </si>
  <si>
    <r>
      <t xml:space="preserve">13.06.2021
</t>
    </r>
    <r>
      <rPr>
        <b/>
        <sz val="14"/>
        <color rgb="FFFF0000"/>
        <rFont val="Calibri"/>
        <family val="2"/>
        <scheme val="minor"/>
      </rPr>
      <t>abgesagt</t>
    </r>
  </si>
  <si>
    <r>
      <t xml:space="preserve">19.06.2021
</t>
    </r>
    <r>
      <rPr>
        <b/>
        <sz val="14"/>
        <color rgb="FFFF0000"/>
        <rFont val="Calibri"/>
        <family val="2"/>
        <scheme val="minor"/>
      </rPr>
      <t>verschoben auf 14.08.2021</t>
    </r>
  </si>
  <si>
    <t>Rund um den Schaumberg
Schwalben MTB                  
RV "Schwalbe" Eppelborn 1921 e.V.</t>
  </si>
  <si>
    <r>
      <t xml:space="preserve">27.06.2021
</t>
    </r>
    <r>
      <rPr>
        <b/>
        <sz val="14"/>
        <color rgb="FFFF0000"/>
        <rFont val="Calibri"/>
        <family val="2"/>
        <scheme val="minor"/>
      </rPr>
      <t>abgesagt</t>
    </r>
  </si>
  <si>
    <t>Wird als Corona-RTF durchgeführt</t>
  </si>
  <si>
    <t>alle Näheren Angaben findet Ihr unter https://www.rv-weisse-rose-puettlingen.de/event/</t>
  </si>
  <si>
    <t xml:space="preserve">34. RTF Zwischen den Seen                              
RV Möve Schmelz e.V.                         </t>
  </si>
  <si>
    <t>Saarlandschwein  + 10. Überherrner 
Grenzlandtour  RSC Überherrn-Saar e.V.</t>
  </si>
  <si>
    <t>35. RTF des SRC "Spanische 
Bergziege" 1984 Schwarzenholz e.V.</t>
  </si>
  <si>
    <t>25, 50, 75</t>
  </si>
  <si>
    <t>08:00 - 11:00</t>
  </si>
  <si>
    <t>Schlossparkschule
Schloßstraße
Völklingen - Geislautern</t>
  </si>
  <si>
    <r>
      <t xml:space="preserve">04.07.2021
</t>
    </r>
    <r>
      <rPr>
        <b/>
        <sz val="14"/>
        <color rgb="FFFF0000"/>
        <rFont val="Calibri"/>
        <family val="2"/>
        <scheme val="minor"/>
      </rPr>
      <t>abgesagt</t>
    </r>
  </si>
  <si>
    <t>JAHNTURNHALLE                                   
Jahnstraße 14                                         
66271 Bliesransbach</t>
  </si>
  <si>
    <t>NEUER Startort</t>
  </si>
  <si>
    <r>
      <t xml:space="preserve">14.08.2021
</t>
    </r>
    <r>
      <rPr>
        <b/>
        <sz val="14"/>
        <color rgb="FFFF0000"/>
        <rFont val="Calibri"/>
        <family val="2"/>
        <scheme val="minor"/>
      </rPr>
      <t>abgesagt</t>
    </r>
  </si>
  <si>
    <t>Wird evtl. als Corona-RTF durchgeführt</t>
  </si>
  <si>
    <t>Nähere Angaben folgen noch!</t>
  </si>
  <si>
    <r>
      <t xml:space="preserve">05.09.2021
</t>
    </r>
    <r>
      <rPr>
        <b/>
        <sz val="14"/>
        <color rgb="FFFF0000"/>
        <rFont val="Calibri"/>
        <family val="2"/>
        <scheme val="minor"/>
      </rPr>
      <t>abgesagt</t>
    </r>
  </si>
  <si>
    <t xml:space="preserve">25, 46, </t>
  </si>
  <si>
    <t>09:00 - 11:00</t>
  </si>
  <si>
    <t>www.rv-blitz-oberbexbach.de</t>
  </si>
  <si>
    <t>25, 35, 46, 64</t>
  </si>
  <si>
    <t>ursprünglich</t>
  </si>
  <si>
    <t>geändert per Mail am 09.08.2021</t>
  </si>
  <si>
    <t>40, 74, 110</t>
  </si>
  <si>
    <t>https://rsf-koerprich.jimdofree.com</t>
  </si>
  <si>
    <t>07:00 - 10:00
08:00 - 11:00</t>
  </si>
  <si>
    <t>Primshalle                      
Zur Primshalle 18                        
66839 Schmelz</t>
  </si>
  <si>
    <t xml:space="preserve">RTF    
CTF </t>
  </si>
  <si>
    <t xml:space="preserve">RTF 
CTF </t>
  </si>
  <si>
    <t xml:space="preserve">
RTF
</t>
  </si>
  <si>
    <t>Köllertalhalle               
Herchenbacher Str.20                       
66292 Riegelsb.-Walpershofen</t>
  </si>
  <si>
    <t xml:space="preserve">22, 35, 55 </t>
  </si>
  <si>
    <t>www.rv-tempo-hirzweiler.de</t>
  </si>
  <si>
    <t>www.rsg-ford-saarlouis.de</t>
  </si>
  <si>
    <t>www.rsc-igb.de</t>
  </si>
  <si>
    <t>Maileingang am 23.08.2021</t>
  </si>
  <si>
    <t>Ford-Werke Kantine B1
Henry-Ford-Straße 1
66740 Saarlouis</t>
  </si>
  <si>
    <t>48, 80, 120, 152
22, 44, 52</t>
  </si>
  <si>
    <t>Maileingang am 26.08.2021
Terminverschiebung telefonisch vereinbart am 09.09.2021</t>
  </si>
  <si>
    <t>155 km / 2000 HM
303 km / 3800 HM</t>
  </si>
  <si>
    <t>08:00 - 10:00</t>
  </si>
  <si>
    <t>35, 50</t>
  </si>
  <si>
    <t>Strecken in Km</t>
  </si>
  <si>
    <t>Maileingang am 14.09.2021</t>
  </si>
  <si>
    <t>Vereinsheim TV Tempo
Am Zimmerplatz
66557 Hirzweiler</t>
  </si>
  <si>
    <t>Maileingang am 13.09.2021</t>
  </si>
  <si>
    <r>
      <rPr>
        <b/>
        <sz val="14"/>
        <rFont val="Calibri"/>
        <family val="2"/>
        <scheme val="minor"/>
      </rPr>
      <t xml:space="preserve">23. Ford Pfingst RTF Saar-Lorraine
23. CTF um und auf den Hoxberg   </t>
    </r>
    <r>
      <rPr>
        <sz val="14"/>
        <rFont val="Calibri"/>
        <family val="2"/>
        <scheme val="minor"/>
      </rPr>
      <t xml:space="preserve">    
Ford Radsportgruppe Saarlouis  e.V.                        </t>
    </r>
  </si>
  <si>
    <r>
      <rPr>
        <b/>
        <sz val="14"/>
        <rFont val="Calibri"/>
        <family val="2"/>
        <scheme val="minor"/>
      </rPr>
      <t>Nordsaarlandfahrt</t>
    </r>
    <r>
      <rPr>
        <sz val="14"/>
        <rFont val="Calibri"/>
        <family val="2"/>
        <scheme val="minor"/>
      </rPr>
      <t xml:space="preserve">                      
Radsportfreunde Körprich e.V.           </t>
    </r>
  </si>
  <si>
    <r>
      <rPr>
        <b/>
        <sz val="14"/>
        <rFont val="Calibri"/>
        <family val="2"/>
        <scheme val="minor"/>
      </rPr>
      <t xml:space="preserve">Nied-Nahe-Tour                                        
Auf den Pfaden der Bergleute
</t>
    </r>
    <r>
      <rPr>
        <sz val="14"/>
        <rFont val="Calibri"/>
        <family val="2"/>
        <scheme val="minor"/>
      </rPr>
      <t>RSF"Phönix" Riegelsberg e.V.</t>
    </r>
  </si>
  <si>
    <t xml:space="preserve"> 
RV "Weiße Rose" Püttlingen 1895</t>
  </si>
  <si>
    <r>
      <rPr>
        <b/>
        <sz val="14"/>
        <rFont val="Calibri"/>
        <family val="2"/>
        <scheme val="minor"/>
      </rPr>
      <t>CTF Ochsentour</t>
    </r>
    <r>
      <rPr>
        <sz val="14"/>
        <rFont val="Calibri"/>
        <family val="2"/>
        <scheme val="minor"/>
      </rPr>
      <t xml:space="preserve">                                             
RF Tempo Hirzweiler-Illingen e.V.</t>
    </r>
  </si>
  <si>
    <r>
      <rPr>
        <b/>
        <sz val="14"/>
        <rFont val="Calibri"/>
        <family val="2"/>
        <scheme val="minor"/>
      </rPr>
      <t>Rund um den Spiemont</t>
    </r>
    <r>
      <rPr>
        <sz val="14"/>
        <rFont val="Calibri"/>
        <family val="2"/>
        <scheme val="minor"/>
      </rPr>
      <t xml:space="preserve">                     
RSF Niederlinxweiler e.V.</t>
    </r>
  </si>
  <si>
    <r>
      <rPr>
        <b/>
        <sz val="14"/>
        <rFont val="Calibri"/>
        <family val="2"/>
        <scheme val="minor"/>
      </rPr>
      <t xml:space="preserve">23. Bexbacher RTF-Tour
</t>
    </r>
    <r>
      <rPr>
        <sz val="14"/>
        <rFont val="Calibri"/>
        <family val="2"/>
        <scheme val="minor"/>
      </rPr>
      <t>RV-Blitz Oberbexbach</t>
    </r>
  </si>
  <si>
    <r>
      <rPr>
        <b/>
        <sz val="14"/>
        <rFont val="Calibri"/>
        <family val="2"/>
        <scheme val="minor"/>
      </rPr>
      <t>Rund um den Schaumberg</t>
    </r>
    <r>
      <rPr>
        <sz val="14"/>
        <rFont val="Calibri"/>
        <family val="2"/>
        <scheme val="minor"/>
      </rPr>
      <t xml:space="preserve">              
RV "Schwalbe" Eppelborn 1921 e.V.</t>
    </r>
  </si>
  <si>
    <r>
      <rPr>
        <b/>
        <sz val="14"/>
        <rFont val="Calibri"/>
        <family val="2"/>
        <scheme val="minor"/>
      </rPr>
      <t xml:space="preserve">Saarlandschwein  </t>
    </r>
    <r>
      <rPr>
        <sz val="14"/>
        <rFont val="Calibri"/>
        <family val="2"/>
        <scheme val="minor"/>
      </rPr>
      <t xml:space="preserve">
 RSC Überherrn-Saar e.V.</t>
    </r>
  </si>
  <si>
    <r>
      <rPr>
        <b/>
        <sz val="14"/>
        <rFont val="Calibri"/>
        <family val="2"/>
        <scheme val="minor"/>
      </rPr>
      <t>Rideforhelpday</t>
    </r>
    <r>
      <rPr>
        <sz val="14"/>
        <rFont val="Calibri"/>
        <family val="2"/>
        <scheme val="minor"/>
      </rPr>
      <t xml:space="preserve">
Bike Aid e.V.</t>
    </r>
  </si>
  <si>
    <r>
      <rPr>
        <b/>
        <sz val="14"/>
        <rFont val="Calibri"/>
        <family val="2"/>
        <scheme val="minor"/>
      </rPr>
      <t xml:space="preserve">30. St.Ingberter RTF </t>
    </r>
    <r>
      <rPr>
        <sz val="14"/>
        <rFont val="Calibri"/>
        <family val="2"/>
        <scheme val="minor"/>
      </rPr>
      <t xml:space="preserve">                                     
RSC St. Ingbert e.V.</t>
    </r>
  </si>
  <si>
    <r>
      <rPr>
        <b/>
        <sz val="14"/>
        <rFont val="Calibri"/>
        <family val="2"/>
        <scheme val="minor"/>
      </rPr>
      <t xml:space="preserve">Vom Spiemont zum Potzberg </t>
    </r>
    <r>
      <rPr>
        <sz val="14"/>
        <rFont val="Calibri"/>
        <family val="2"/>
        <scheme val="minor"/>
      </rPr>
      <t xml:space="preserve">                 
St.Wendeler Bikebärene.V.</t>
    </r>
  </si>
  <si>
    <t>Sporthalle Niederlinxweiler
Zur Breitwieshalle                                                   
66606  WND-Niederlinxweiler</t>
  </si>
  <si>
    <r>
      <rPr>
        <b/>
        <sz val="14"/>
        <rFont val="Calibri"/>
        <family val="2"/>
        <scheme val="minor"/>
      </rPr>
      <t>37. RTF des SRC "Spanische</t>
    </r>
    <r>
      <rPr>
        <sz val="14"/>
        <rFont val="Calibri"/>
        <family val="2"/>
        <scheme val="minor"/>
      </rPr>
      <t xml:space="preserve"> 
Bergziege" 1984 Schwarzenholz e.V.</t>
    </r>
  </si>
  <si>
    <r>
      <rPr>
        <b/>
        <sz val="14"/>
        <rFont val="Calibri"/>
        <family val="2"/>
        <scheme val="minor"/>
      </rPr>
      <t>Grüne-Hölle-Freisen</t>
    </r>
    <r>
      <rPr>
        <sz val="14"/>
        <rFont val="Calibri"/>
        <family val="2"/>
        <scheme val="minor"/>
      </rPr>
      <t xml:space="preserve">                                 
MSC Mithras Schwarzerden e.V.</t>
    </r>
  </si>
  <si>
    <t>07:00 - 10:00
07:00 - 10:00</t>
  </si>
  <si>
    <t>05:30 - 06:00</t>
  </si>
  <si>
    <t>Fussballverein Oberbexbach
Süßhübelstraße
66450 Bexbach</t>
  </si>
  <si>
    <t>46, 76, 111, 159
206</t>
  </si>
  <si>
    <t>RTF
Marathon</t>
  </si>
  <si>
    <t>07:00 - 10:00
06:00 - 07:00</t>
  </si>
  <si>
    <r>
      <rPr>
        <b/>
        <sz val="14"/>
        <rFont val="Calibri"/>
        <family val="2"/>
        <scheme val="minor"/>
      </rPr>
      <t xml:space="preserve">37. RTF Zwischen den Seen </t>
    </r>
    <r>
      <rPr>
        <sz val="14"/>
        <rFont val="Calibri"/>
        <family val="2"/>
        <scheme val="minor"/>
      </rPr>
      <t xml:space="preserve">                             
RV Möve Schmelz e.V.                         </t>
    </r>
  </si>
  <si>
    <t>Michaelishalle an der Kirche
Pastor-Woll-Weg
66809 Körprich</t>
  </si>
  <si>
    <t>Maileingang am 31.08.2021
Angeschrieben am 17.09.2021</t>
  </si>
  <si>
    <t>Maileingang am 12.09.2021
Angeschrieben am 17.09.2021
Antwort am 20.09.2021</t>
  </si>
  <si>
    <t>Eisenberghalle
Schulstraße
66386 St. Ingbert</t>
  </si>
  <si>
    <t>Maileingang am 11.09.2021</t>
  </si>
  <si>
    <t>45, 71, 113, 
151</t>
  </si>
  <si>
    <t>07:00 - 10:00
07:00 - 08:30</t>
  </si>
  <si>
    <r>
      <t xml:space="preserve">Maileingang am 15.09.2021  </t>
    </r>
    <r>
      <rPr>
        <b/>
        <sz val="9"/>
        <rFont val="Calibri"/>
        <family val="2"/>
        <scheme val="minor"/>
      </rPr>
      <t>Ausweichtermin 06.08.2022</t>
    </r>
  </si>
  <si>
    <t>Wagwiesen Rennen
Neunkirchen</t>
  </si>
  <si>
    <t>Kirmesrennen
Hirzweiler</t>
  </si>
  <si>
    <t>Haldenrennen
RSF Phönix Riegelsberg</t>
  </si>
  <si>
    <t>Terminkalender 2022
RTF &amp; CTF</t>
  </si>
  <si>
    <t xml:space="preserve"> Veranstalter</t>
  </si>
  <si>
    <t>Veranstaltungsname</t>
  </si>
  <si>
    <t>RTF</t>
  </si>
  <si>
    <t>Startorte</t>
  </si>
  <si>
    <t>Zum Hunnenring</t>
  </si>
  <si>
    <t>73
bergig</t>
  </si>
  <si>
    <t>km
Streckenprofil</t>
  </si>
  <si>
    <t>Bäckerei Gillen
Bahnhofstraße 99
66809 Körprich</t>
  </si>
  <si>
    <t xml:space="preserve">RSG Ford  Saarlouis  e.V.  </t>
  </si>
  <si>
    <t xml:space="preserve">RSF Körprich e.V. </t>
  </si>
  <si>
    <t>Winterstart</t>
  </si>
  <si>
    <t>74
o. Angaben</t>
  </si>
  <si>
    <t>REKRO Autozubehör
Hauptstraße 54
66780 Siersburg</t>
  </si>
  <si>
    <t>Vereinswebseite</t>
  </si>
  <si>
    <t>72
o. Angaben</t>
  </si>
  <si>
    <t>Ford Warndt-Frankreich Permanente</t>
  </si>
  <si>
    <t>78
o. Angaben</t>
  </si>
  <si>
    <t>RSC St. Ingbert e.V.</t>
  </si>
  <si>
    <t>RV-Blitz 1903 Oberbexbach e.V.</t>
  </si>
  <si>
    <t>Bexbacher Bliestal Permanente</t>
  </si>
  <si>
    <t>Ford Saargau 
Permanente</t>
  </si>
  <si>
    <t>Bliesgau Biosphären 
Tour</t>
  </si>
  <si>
    <t>BDR 
 Nummer</t>
  </si>
  <si>
    <t>RTF
CTF</t>
  </si>
  <si>
    <t>Startzeiten</t>
  </si>
  <si>
    <t>75
flach</t>
  </si>
  <si>
    <t>Fischerhütte
Am Ochsenwald
66539 NK-Wellesweiler</t>
  </si>
  <si>
    <t>möglich</t>
  </si>
  <si>
    <t>Bexbacher Pfalz Permanente</t>
  </si>
  <si>
    <t>75
wellig</t>
  </si>
  <si>
    <t>RSF Phönix Riegelsberg e.V.</t>
  </si>
  <si>
    <t>Durch´s schöne
Bliestal</t>
  </si>
  <si>
    <t>82
850 Hm</t>
  </si>
  <si>
    <t>78
800 Hm</t>
  </si>
  <si>
    <t>Eiscafe Raffaello
Saarbrücker Straße 238 B
66292 Riegelsberg</t>
  </si>
  <si>
    <t>ARAL Tankstelle
Saarbrücker Straße 7 C
66292 Riegelsberg</t>
  </si>
  <si>
    <t>ab 16:30 Uhr</t>
  </si>
  <si>
    <t>Turnerheim Griesborn</t>
  </si>
  <si>
    <t>Mo -Fr     5:00 - 23:00 Uhr
Sa             6:00 - 23:00 Uhr
So             7:00 - 23:00 Uhr</t>
  </si>
  <si>
    <t>Durch´s schöne
Illtal</t>
  </si>
  <si>
    <t>86
900 Hm</t>
  </si>
  <si>
    <t>Über die Höhen
des Hochwaldes</t>
  </si>
  <si>
    <t>72
550 Hm</t>
  </si>
  <si>
    <t>Durch die Wälder
des Warndts</t>
  </si>
  <si>
    <t>72
790 Hm</t>
  </si>
  <si>
    <t>RV Weiße Rose 
Püttlingen 1895 e.V.</t>
  </si>
  <si>
    <t>Durch Täler und
über Hügel</t>
  </si>
  <si>
    <t>73
wellig</t>
  </si>
  <si>
    <t>TOTAL Tankstelle
Köllertalstraße 141
66346 Püttlingen</t>
  </si>
  <si>
    <t xml:space="preserve">
Permanenten 2022
</t>
  </si>
  <si>
    <t>Ford Saarland Mitte 
Permanente</t>
  </si>
  <si>
    <t>Rennveranstaltung</t>
  </si>
  <si>
    <t>Bistro SoHo
Blieskasteler Str. 6
66386 St. Ingbert</t>
  </si>
  <si>
    <r>
      <rPr>
        <b/>
        <sz val="14"/>
        <rFont val="Calibri"/>
        <family val="2"/>
        <scheme val="minor"/>
      </rPr>
      <t>Bliesgau Rundfahrt</t>
    </r>
    <r>
      <rPr>
        <sz val="14"/>
        <rFont val="Calibri"/>
        <family val="2"/>
        <scheme val="minor"/>
      </rPr>
      <t xml:space="preserve">
RV Edelweiß Bliesransbach</t>
    </r>
  </si>
  <si>
    <t>Jahnturnhalle
Jahnstraße 14
66271 Bliesransbach</t>
  </si>
  <si>
    <t>www.rv-edelweiss-bliesransbach.de</t>
  </si>
  <si>
    <t>Maileingang am 01.09.2021</t>
  </si>
  <si>
    <t>Rennen Grüne Hölle Freisen
MSC Mithras Schwarzerden e.V.</t>
  </si>
  <si>
    <t>Mo -Fr           6:00 - 18:00 Uhr
Sa                   6:30 - 13:00 Uhr
So                   8:00 - 12:00 Uhr</t>
  </si>
  <si>
    <t xml:space="preserve">Mo -Fr          8:00 - 18:00 Uhr
Sa                  8:00 - 13:00 Uhr
</t>
  </si>
  <si>
    <t xml:space="preserve">Mo -Fr           8:00 - 18:00 Uhr
Sa                   8:00 - 13:00 Uhr
</t>
  </si>
  <si>
    <t>Mo -Fr         11:30 - 22:00 Uhr
Sa                 11:30 - 22:00 Uhr
So                 11:30 - 22:00 Uhr</t>
  </si>
  <si>
    <t>Mo -Fr         11:00 - 17:00 Uhr
Sa                 11:00 - 17:00 Uhr
So                 11:00 - 17:00 Uhr</t>
  </si>
  <si>
    <t>Mo -Fr           9:00 - 18:00 Uhr
Sa                   9:00 - 18:00 Uhr
So                   9:00 - 18:00 Uhr</t>
  </si>
  <si>
    <t>Mo -Fr           7:00 - 21:00 Uhr
Sa                   7:00 - 21:00 Uhr
So                   7:00 - 21:00 Uhr</t>
  </si>
  <si>
    <r>
      <t xml:space="preserve">Maileingang am 09.11.2021  </t>
    </r>
    <r>
      <rPr>
        <b/>
        <sz val="9"/>
        <rFont val="Calibri"/>
        <family val="2"/>
        <scheme val="minor"/>
      </rPr>
      <t>Ausweichtermin 03.07.2022</t>
    </r>
  </si>
  <si>
    <t>17, 28, 45, 56, 73</t>
  </si>
  <si>
    <t>07:30 - 12:00</t>
  </si>
  <si>
    <t>Outdoorfestival
66679 Losheim am See</t>
  </si>
  <si>
    <t>info@RSG-Hochwald-Losheim.de</t>
  </si>
  <si>
    <t>Maileingang am 01.12.2021</t>
  </si>
  <si>
    <r>
      <rPr>
        <b/>
        <sz val="14"/>
        <rFont val="Calibri"/>
        <family val="2"/>
        <scheme val="minor"/>
      </rPr>
      <t xml:space="preserve">"Draussen am See"
</t>
    </r>
    <r>
      <rPr>
        <sz val="14"/>
        <rFont val="Calibri"/>
        <family val="2"/>
        <scheme val="minor"/>
      </rPr>
      <t>RSG Hochwald Losheim</t>
    </r>
  </si>
  <si>
    <r>
      <rPr>
        <b/>
        <sz val="14"/>
        <rFont val="Calibri"/>
        <family val="2"/>
        <scheme val="minor"/>
      </rPr>
      <t>Saarvertikal</t>
    </r>
    <r>
      <rPr>
        <sz val="14"/>
        <rFont val="Calibri"/>
        <family val="2"/>
        <scheme val="minor"/>
      </rPr>
      <t xml:space="preserve">
Bike Aid e.V.</t>
    </r>
  </si>
  <si>
    <t>08:00 - 09:00</t>
  </si>
  <si>
    <t>Parkplatz gegenüber Keltenpark
Ringwallstraße L147
66620 Otzenhausen</t>
  </si>
  <si>
    <t>Maileingang am 20.01.2022</t>
  </si>
  <si>
    <t>Maileingang am 24.02.2022</t>
  </si>
  <si>
    <r>
      <rPr>
        <b/>
        <sz val="14"/>
        <rFont val="Calibri"/>
        <family val="2"/>
        <scheme val="minor"/>
      </rPr>
      <t xml:space="preserve">Wildsauen CTF
</t>
    </r>
    <r>
      <rPr>
        <sz val="14"/>
        <rFont val="Calibri"/>
        <family val="2"/>
        <scheme val="minor"/>
      </rPr>
      <t>Warndtbiker Geislautern</t>
    </r>
  </si>
  <si>
    <r>
      <t xml:space="preserve">Maileingang am 21.09.2021 </t>
    </r>
    <r>
      <rPr>
        <b/>
        <sz val="9"/>
        <rFont val="Calibri"/>
        <family val="2"/>
        <scheme val="minor"/>
      </rPr>
      <t xml:space="preserve"> ohne Aufnahme im Breitensportkalender</t>
    </r>
    <r>
      <rPr>
        <sz val="9"/>
        <rFont val="Calibri"/>
        <family val="2"/>
        <scheme val="minor"/>
      </rPr>
      <t xml:space="preserve">
Angeschrieben am 24.09.2021 --&gt;Terminüberschneidung RSC Überherrn
Anmeldung beim BDR erfolgte am 26.02.2022</t>
    </r>
  </si>
  <si>
    <r>
      <t xml:space="preserve">24. Bexbacher MTB-Tour
</t>
    </r>
    <r>
      <rPr>
        <sz val="14"/>
        <rFont val="Calibri"/>
        <family val="2"/>
        <scheme val="minor"/>
      </rPr>
      <t>RV-Blitz Oberbexbach</t>
    </r>
  </si>
  <si>
    <t>Sportplatz SV Bexbach
Auf der Heide 1
66450 Bexbach</t>
  </si>
  <si>
    <t>Maileingang am 30.03.2022</t>
  </si>
  <si>
    <t>Maileingang am 08.09.2021
Maileingang absage 02.05.2022</t>
  </si>
  <si>
    <r>
      <t xml:space="preserve">Sternfahrt
</t>
    </r>
    <r>
      <rPr>
        <sz val="14"/>
        <rFont val="Calibri"/>
        <family val="2"/>
        <scheme val="minor"/>
      </rPr>
      <t>Ford Radsportgruppe Saarlouis  e.V.</t>
    </r>
  </si>
  <si>
    <t>REKRO Autozubehör
Hauptstraße 74
66780 Siersburg</t>
  </si>
  <si>
    <t>Kaffee &amp; Kuchen
sonst. Getränke</t>
  </si>
  <si>
    <t>www.RVS-Eppelborn.de</t>
  </si>
  <si>
    <t>www.rf-homburg.de</t>
  </si>
  <si>
    <r>
      <rPr>
        <b/>
        <sz val="14"/>
        <rFont val="Calibri"/>
        <family val="2"/>
        <scheme val="minor"/>
      </rPr>
      <t>Saarvertikal</t>
    </r>
    <r>
      <rPr>
        <sz val="14"/>
        <rFont val="Calibri"/>
        <family val="2"/>
        <scheme val="minor"/>
      </rPr>
      <t xml:space="preserve">                     
Bike Aid e.V.</t>
    </r>
  </si>
  <si>
    <r>
      <rPr>
        <b/>
        <sz val="14"/>
        <rFont val="Calibri"/>
        <family val="2"/>
        <scheme val="minor"/>
      </rPr>
      <t>Start:</t>
    </r>
    <r>
      <rPr>
        <sz val="14"/>
        <rFont val="Calibri"/>
        <family val="2"/>
        <scheme val="minor"/>
      </rPr>
      <t xml:space="preserve"> Parkplatz gegenüber Keltenpark Otzenhausen
</t>
    </r>
    <r>
      <rPr>
        <b/>
        <sz val="14"/>
        <rFont val="Calibri"/>
        <family val="2"/>
        <scheme val="minor"/>
      </rPr>
      <t xml:space="preserve">Ziel: </t>
    </r>
    <r>
      <rPr>
        <sz val="14"/>
        <rFont val="Calibri"/>
        <family val="2"/>
        <scheme val="minor"/>
      </rPr>
      <t>Karlsbrunner Wildpark Snack, Karlsbrunn</t>
    </r>
  </si>
  <si>
    <t>www.rsf-koerprich.jimdofree.com</t>
  </si>
  <si>
    <t>CTF/RTF</t>
  </si>
  <si>
    <t>Nummer</t>
  </si>
  <si>
    <r>
      <rPr>
        <b/>
        <sz val="14"/>
        <rFont val="Calibri"/>
        <family val="2"/>
        <scheme val="minor"/>
      </rPr>
      <t xml:space="preserve">Rund um den Spiemont
</t>
    </r>
    <r>
      <rPr>
        <sz val="14"/>
        <rFont val="Calibri"/>
        <family val="2"/>
        <scheme val="minor"/>
      </rPr>
      <t>RSF Niederlinxweiler e.V.</t>
    </r>
  </si>
  <si>
    <r>
      <rPr>
        <b/>
        <sz val="14"/>
        <rFont val="Calibri"/>
        <family val="2"/>
        <scheme val="minor"/>
      </rPr>
      <t>Durch den Homburger Wald</t>
    </r>
    <r>
      <rPr>
        <sz val="14"/>
        <rFont val="Calibri"/>
        <family val="2"/>
        <scheme val="minor"/>
      </rPr>
      <t xml:space="preserve">
RF Homburg e.V.</t>
    </r>
  </si>
  <si>
    <r>
      <rPr>
        <b/>
        <sz val="14"/>
        <rFont val="Calibri"/>
        <family val="2"/>
        <scheme val="minor"/>
      </rPr>
      <t>Hügelig durch den Bliesgau und Lothringen</t>
    </r>
    <r>
      <rPr>
        <sz val="14"/>
        <rFont val="Calibri"/>
        <family val="2"/>
        <scheme val="minor"/>
      </rPr>
      <t xml:space="preserve">
RF Homburg</t>
    </r>
  </si>
  <si>
    <t>07:30 - 11:00</t>
  </si>
  <si>
    <t>www.losheimer-gipfelstuermer-CTF.de</t>
  </si>
  <si>
    <t>Dr. Röder Halle
Weiskircherner Straße
66679 Losheim am See</t>
  </si>
  <si>
    <t xml:space="preserve">Gravelride
RTF
Marathon
</t>
  </si>
  <si>
    <t xml:space="preserve">120 km /1500 HM
310 km / 3800 HM
</t>
  </si>
  <si>
    <t xml:space="preserve">08:00 - 11:00
05:30 - 06:00
</t>
  </si>
  <si>
    <t xml:space="preserve">3253
3253
4045
</t>
  </si>
  <si>
    <t>Gravelride</t>
  </si>
  <si>
    <t>Sportplatz
Sauerwiese
66271 Bliesransbach</t>
  </si>
  <si>
    <t>07:00 - 08:30</t>
  </si>
  <si>
    <t>33 km
50 km</t>
  </si>
  <si>
    <t>08:00 - 10:30</t>
  </si>
  <si>
    <t>07:00 - 11:00
07:00 - 11:00</t>
  </si>
  <si>
    <t>Vereinsheim
Berliner Straße 96
66424 Homburg</t>
  </si>
  <si>
    <t>25, 50</t>
  </si>
  <si>
    <t>Vereinsheim
Berliner Straße 96
66424 Homburg/Erbach</t>
  </si>
  <si>
    <r>
      <rPr>
        <b/>
        <sz val="14"/>
        <rFont val="Calibri"/>
        <family val="2"/>
        <scheme val="minor"/>
      </rPr>
      <t xml:space="preserve">"Losheimer Gipfelstürmer CTF"
"Gravelbike and more"
</t>
    </r>
    <r>
      <rPr>
        <sz val="14"/>
        <rFont val="Calibri"/>
        <family val="2"/>
        <scheme val="minor"/>
      </rPr>
      <t>RSG Hochwald Losheim</t>
    </r>
  </si>
  <si>
    <t>CTF
Gravelride</t>
  </si>
  <si>
    <r>
      <rPr>
        <b/>
        <sz val="14"/>
        <rFont val="Calibri"/>
        <family val="2"/>
        <scheme val="minor"/>
      </rPr>
      <t>"Panorama Tour im Biosphärenreservat Bliesgau"</t>
    </r>
    <r>
      <rPr>
        <sz val="14"/>
        <rFont val="Calibri"/>
        <family val="2"/>
        <scheme val="minor"/>
      </rPr>
      <t xml:space="preserve">                                     
RSC St. Ingbert e.V.</t>
    </r>
  </si>
  <si>
    <t xml:space="preserve">
RTF
Gravelride
</t>
  </si>
  <si>
    <t>07:00 - 10:00
07:00 - 08:30
07:00 - 10:00</t>
  </si>
  <si>
    <t>45, 71, 113, 
151
100</t>
  </si>
  <si>
    <t>Betzental Stadion
Friedrich Heintz Straße
66386 St. Ingbert</t>
  </si>
  <si>
    <t xml:space="preserve"> 35, 55, 70
geführte Touren</t>
  </si>
  <si>
    <t>09:00 - 12:00</t>
  </si>
  <si>
    <t>Sportanlage Jungenwald
Am Jungenwald
66343 Püttlingen</t>
  </si>
  <si>
    <t xml:space="preserve">angemeldet am: </t>
  </si>
  <si>
    <t>Mehrzweckhalle
Zur Breitwieshalle
66606 Niederlinxweiler</t>
  </si>
  <si>
    <r>
      <t xml:space="preserve">Saar-Pfalz-Rundfahrt
</t>
    </r>
    <r>
      <rPr>
        <sz val="14"/>
        <rFont val="Calibri"/>
        <family val="2"/>
        <scheme val="minor"/>
      </rPr>
      <t>RV-Blitz 1903 Oberbexbach</t>
    </r>
  </si>
  <si>
    <t xml:space="preserve">
3177
</t>
  </si>
  <si>
    <t>48, 81, 119, 151</t>
  </si>
  <si>
    <t>09:00 - 10:00</t>
  </si>
  <si>
    <t>Schützenhaus Riegelsberg          
Waldstraße          
66292 Riegelsberg</t>
  </si>
  <si>
    <r>
      <rPr>
        <b/>
        <sz val="14"/>
        <rFont val="Calibri"/>
        <family val="2"/>
        <scheme val="minor"/>
      </rPr>
      <t xml:space="preserve">Auf den Spuren des Maltriz
</t>
    </r>
    <r>
      <rPr>
        <sz val="14"/>
        <rFont val="Calibri"/>
        <family val="2"/>
        <scheme val="minor"/>
      </rPr>
      <t>RSF"Phönix" Riegelsberg e.V.</t>
    </r>
  </si>
  <si>
    <t>TV Halle
Am Sportpark 4
66450 Bexbach</t>
  </si>
  <si>
    <r>
      <t xml:space="preserve">Bexbacher MTB-Tour
</t>
    </r>
    <r>
      <rPr>
        <sz val="14"/>
        <rFont val="Calibri"/>
        <family val="2"/>
        <scheme val="minor"/>
      </rPr>
      <t>RV-Blitz 1903 Oberbexbach</t>
    </r>
  </si>
  <si>
    <r>
      <rPr>
        <b/>
        <sz val="14"/>
        <rFont val="Calibri"/>
        <family val="2"/>
        <scheme val="minor"/>
      </rPr>
      <t xml:space="preserve">5. Gravelfondo Überherrn </t>
    </r>
    <r>
      <rPr>
        <sz val="14"/>
        <rFont val="Calibri"/>
        <family val="2"/>
        <scheme val="minor"/>
      </rPr>
      <t xml:space="preserve">
5</t>
    </r>
    <r>
      <rPr>
        <b/>
        <sz val="14"/>
        <rFont val="Calibri"/>
        <family val="2"/>
        <scheme val="minor"/>
      </rPr>
      <t>. Granfondo Überherrn</t>
    </r>
    <r>
      <rPr>
        <sz val="14"/>
        <rFont val="Calibri"/>
        <family val="2"/>
        <scheme val="minor"/>
      </rPr>
      <t xml:space="preserve">
7</t>
    </r>
    <r>
      <rPr>
        <b/>
        <sz val="14"/>
        <rFont val="Calibri"/>
        <family val="2"/>
        <scheme val="minor"/>
      </rPr>
      <t>. Saarlandschwein</t>
    </r>
    <r>
      <rPr>
        <sz val="14"/>
        <rFont val="Calibri"/>
        <family val="2"/>
        <scheme val="minor"/>
      </rPr>
      <t xml:space="preserve">  
 RSC Überherrn-Saar e.V.</t>
    </r>
  </si>
  <si>
    <t xml:space="preserve">
Ausweichdatum 03.05.2026</t>
  </si>
  <si>
    <t>13 km (ca. 150 HM)
30 km (ca. 600 HM)
33 km (ca. 600 HM)
40 km (ca, 900 HM)
60 km (ca. 1250 HM)</t>
  </si>
  <si>
    <r>
      <t xml:space="preserve">07:00 - 11:00
</t>
    </r>
    <r>
      <rPr>
        <b/>
        <sz val="14"/>
        <rFont val="Calibri"/>
        <family val="2"/>
        <scheme val="minor"/>
      </rPr>
      <t>07:00 - 10:00</t>
    </r>
  </si>
  <si>
    <r>
      <t xml:space="preserve">45 km &amp; 79 km
</t>
    </r>
    <r>
      <rPr>
        <b/>
        <sz val="14"/>
        <rFont val="Calibri"/>
        <family val="2"/>
        <scheme val="minor"/>
      </rPr>
      <t>121 km</t>
    </r>
  </si>
  <si>
    <t>26 km, 46 km</t>
  </si>
  <si>
    <t>17, 28, 45, 56, 73 km
40 km &amp; 55 km</t>
  </si>
  <si>
    <t>30 km &amp; 50 km</t>
  </si>
  <si>
    <t>130 km</t>
  </si>
  <si>
    <t xml:space="preserve">22 km, 35 km, 55 km </t>
  </si>
  <si>
    <t xml:space="preserve"> 75 km, 111 km
19 km, 35 km, 53 km</t>
  </si>
  <si>
    <r>
      <t xml:space="preserve">40 km, 70 km,110 km,
</t>
    </r>
    <r>
      <rPr>
        <b/>
        <sz val="14"/>
        <rFont val="Calibri"/>
        <family val="2"/>
        <scheme val="minor"/>
      </rPr>
      <t>150 km</t>
    </r>
  </si>
  <si>
    <r>
      <t xml:space="preserve">07:00 - 10:00
</t>
    </r>
    <r>
      <rPr>
        <b/>
        <sz val="14"/>
        <rFont val="Calibri"/>
        <family val="2"/>
        <scheme val="minor"/>
      </rPr>
      <t>07:00 - 09:00</t>
    </r>
  </si>
  <si>
    <t>Sommerferien Saarland 2026 vom 29.06.- 07.08.2026</t>
  </si>
  <si>
    <t>Terminkalender 2026
RTF / CTF / Gravel</t>
  </si>
  <si>
    <r>
      <t xml:space="preserve">28.06.2026
</t>
    </r>
    <r>
      <rPr>
        <b/>
        <sz val="14"/>
        <color rgb="FFFF0000"/>
        <rFont val="Calibri"/>
        <family val="2"/>
        <scheme val="minor"/>
      </rPr>
      <t>09:08:2026</t>
    </r>
  </si>
  <si>
    <r>
      <rPr>
        <b/>
        <strike/>
        <sz val="14"/>
        <rFont val="Calibri"/>
        <family val="2"/>
        <scheme val="minor"/>
      </rPr>
      <t>10.05.2026</t>
    </r>
    <r>
      <rPr>
        <b/>
        <sz val="14"/>
        <rFont val="Calibri"/>
        <family val="2"/>
        <scheme val="minor"/>
      </rPr>
      <t xml:space="preserve">
</t>
    </r>
    <r>
      <rPr>
        <b/>
        <sz val="14"/>
        <color rgb="FFFF0000"/>
        <rFont val="Calibri"/>
        <family val="2"/>
        <scheme val="minor"/>
      </rPr>
      <t>31.05.2026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</si>
</sst>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€&quot;_-;\-* #,##0.00\ &quot;€&quot;_-;_-* &quot;-&quot;??\ &quot;€&quot;_-;_-@_-"/>
    <numFmt numFmtId="164" formatCode="[$-F800]dddd\,\ mmmm\ dd\,\ yyyy"/>
    <numFmt numFmtId="165" formatCode="ddd\,\ dd/\ mm/\ yy"/>
    <numFmt numFmtId="166" formatCode="dd/mm/yy;@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name val="Calibri"/>
      <family val="2"/>
      <scheme val="minor"/>
    </font>
    <font>
      <b/>
      <strike/>
      <sz val="14"/>
      <name val="Calibri"/>
      <family val="2"/>
      <scheme val="minor"/>
    </font>
    <font>
      <b/>
      <sz val="28"/>
      <name val="Amasis MT Pro Black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C6EFCE"/>
      </patternFill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111">
    <xf numFmtId="0" fontId="0" fillId="0" borderId="0" xfId="0"/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164" fontId="6" fillId="0" borderId="1" xfId="3" applyNumberFormat="1" applyFont="1" applyFill="1" applyBorder="1" applyAlignment="1">
      <alignment horizontal="center" vertical="center" wrapText="1"/>
    </xf>
    <xf numFmtId="164" fontId="5" fillId="0" borderId="1" xfId="4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44" fontId="8" fillId="5" borderId="1" xfId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5" fontId="6" fillId="7" borderId="1" xfId="3" applyNumberFormat="1" applyFont="1" applyFill="1" applyBorder="1" applyAlignment="1">
      <alignment horizontal="center" vertical="center" wrapText="1"/>
    </xf>
    <xf numFmtId="166" fontId="10" fillId="6" borderId="1" xfId="4" applyNumberFormat="1" applyFont="1" applyFill="1" applyBorder="1" applyAlignment="1">
      <alignment horizontal="center" vertical="center" wrapText="1"/>
    </xf>
    <xf numFmtId="165" fontId="6" fillId="6" borderId="1" xfId="3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64" fontId="6" fillId="5" borderId="1" xfId="3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164" fontId="13" fillId="0" borderId="1" xfId="3" applyNumberFormat="1" applyFont="1" applyFill="1" applyBorder="1" applyAlignment="1">
      <alignment horizontal="center" vertical="center" wrapText="1"/>
    </xf>
    <xf numFmtId="166" fontId="14" fillId="0" borderId="1" xfId="4" applyNumberFormat="1" applyFont="1" applyFill="1" applyBorder="1" applyAlignment="1">
      <alignment horizontal="center" vertical="center" wrapText="1"/>
    </xf>
    <xf numFmtId="164" fontId="12" fillId="0" borderId="1" xfId="3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165" fontId="6" fillId="0" borderId="1" xfId="3" applyNumberFormat="1" applyFont="1" applyFill="1" applyBorder="1" applyAlignment="1">
      <alignment horizontal="center" vertical="center" wrapText="1"/>
    </xf>
    <xf numFmtId="165" fontId="12" fillId="0" borderId="2" xfId="3" applyNumberFormat="1" applyFont="1" applyFill="1" applyBorder="1" applyAlignment="1">
      <alignment horizontal="center" vertical="center" wrapText="1"/>
    </xf>
    <xf numFmtId="165" fontId="12" fillId="0" borderId="1" xfId="3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165" fontId="12" fillId="8" borderId="1" xfId="3" applyNumberFormat="1" applyFont="1" applyFill="1" applyBorder="1" applyAlignment="1">
      <alignment horizontal="center" vertical="center" wrapText="1"/>
    </xf>
    <xf numFmtId="164" fontId="6" fillId="8" borderId="1" xfId="3" applyNumberFormat="1" applyFont="1" applyFill="1" applyBorder="1" applyAlignment="1">
      <alignment horizontal="center" vertical="center" wrapText="1"/>
    </xf>
    <xf numFmtId="164" fontId="15" fillId="8" borderId="3" xfId="3" applyNumberFormat="1" applyFont="1" applyFill="1" applyBorder="1" applyAlignment="1">
      <alignment horizontal="left" vertical="center" wrapText="1"/>
    </xf>
    <xf numFmtId="164" fontId="15" fillId="8" borderId="4" xfId="3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164" fontId="15" fillId="0" borderId="4" xfId="3" applyNumberFormat="1" applyFont="1" applyFill="1" applyBorder="1" applyAlignment="1">
      <alignment horizontal="left" vertical="center" wrapText="1"/>
    </xf>
    <xf numFmtId="164" fontId="15" fillId="0" borderId="5" xfId="3" applyNumberFormat="1" applyFont="1" applyFill="1" applyBorder="1" applyAlignment="1">
      <alignment horizontal="left" vertical="center" wrapText="1"/>
    </xf>
    <xf numFmtId="164" fontId="2" fillId="0" borderId="1" xfId="2" applyNumberFormat="1" applyFill="1" applyBorder="1" applyAlignment="1">
      <alignment horizontal="center" vertical="center" wrapText="1"/>
    </xf>
    <xf numFmtId="0" fontId="12" fillId="0" borderId="1" xfId="3" applyNumberFormat="1" applyFont="1" applyFill="1" applyBorder="1" applyAlignment="1">
      <alignment horizontal="center" vertical="center" wrapText="1"/>
    </xf>
    <xf numFmtId="0" fontId="12" fillId="0" borderId="2" xfId="3" applyNumberFormat="1" applyFont="1" applyFill="1" applyBorder="1" applyAlignment="1">
      <alignment horizontal="center" vertical="center" wrapText="1"/>
    </xf>
    <xf numFmtId="164" fontId="15" fillId="0" borderId="3" xfId="3" applyNumberFormat="1" applyFont="1" applyFill="1" applyBorder="1" applyAlignment="1">
      <alignment horizontal="left" vertical="center" wrapText="1"/>
    </xf>
    <xf numFmtId="0" fontId="6" fillId="0" borderId="1" xfId="3" applyNumberFormat="1" applyFont="1" applyFill="1" applyBorder="1" applyAlignment="1">
      <alignment horizontal="center" vertical="center" wrapText="1"/>
    </xf>
    <xf numFmtId="165" fontId="18" fillId="0" borderId="1" xfId="3" applyNumberFormat="1" applyFont="1" applyFill="1" applyBorder="1" applyAlignment="1">
      <alignment horizontal="center" vertical="center" wrapText="1"/>
    </xf>
    <xf numFmtId="164" fontId="6" fillId="9" borderId="1" xfId="3" applyNumberFormat="1" applyFont="1" applyFill="1" applyBorder="1" applyAlignment="1">
      <alignment horizontal="center" vertical="center" wrapText="1"/>
    </xf>
    <xf numFmtId="164" fontId="6" fillId="0" borderId="1" xfId="3" applyNumberFormat="1" applyFont="1" applyFill="1" applyBorder="1" applyAlignment="1">
      <alignment horizontal="center" wrapText="1"/>
    </xf>
    <xf numFmtId="164" fontId="6" fillId="0" borderId="1" xfId="3" applyNumberFormat="1" applyFont="1" applyFill="1" applyBorder="1" applyAlignment="1">
      <alignment horizontal="left" vertical="center" wrapText="1"/>
    </xf>
    <xf numFmtId="164" fontId="6" fillId="10" borderId="1" xfId="3" applyNumberFormat="1" applyFont="1" applyFill="1" applyBorder="1" applyAlignment="1">
      <alignment horizontal="center" vertical="center" wrapText="1"/>
    </xf>
    <xf numFmtId="164" fontId="6" fillId="11" borderId="1" xfId="3" applyNumberFormat="1" applyFont="1" applyFill="1" applyBorder="1" applyAlignment="1">
      <alignment horizontal="left" vertical="center" wrapText="1"/>
    </xf>
    <xf numFmtId="1" fontId="6" fillId="0" borderId="1" xfId="3" applyNumberFormat="1" applyFont="1" applyFill="1" applyBorder="1" applyAlignment="1">
      <alignment horizontal="center" vertical="center" wrapText="1"/>
    </xf>
    <xf numFmtId="1" fontId="8" fillId="5" borderId="1" xfId="1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1" fontId="12" fillId="0" borderId="1" xfId="3" applyNumberFormat="1" applyFont="1" applyFill="1" applyBorder="1" applyAlignment="1">
      <alignment horizontal="center" vertical="center" wrapText="1"/>
    </xf>
    <xf numFmtId="1" fontId="12" fillId="0" borderId="1" xfId="3" applyNumberFormat="1" applyFont="1" applyFill="1" applyBorder="1" applyAlignment="1">
      <alignment horizontal="center" wrapText="1"/>
    </xf>
    <xf numFmtId="1" fontId="8" fillId="0" borderId="0" xfId="0" applyNumberFormat="1" applyFont="1"/>
    <xf numFmtId="1" fontId="12" fillId="8" borderId="1" xfId="3" applyNumberFormat="1" applyFont="1" applyFill="1" applyBorder="1" applyAlignment="1">
      <alignment horizontal="center" vertical="center" wrapText="1"/>
    </xf>
    <xf numFmtId="1" fontId="20" fillId="0" borderId="0" xfId="0" applyNumberFormat="1" applyFont="1"/>
    <xf numFmtId="164" fontId="6" fillId="0" borderId="2" xfId="3" applyNumberFormat="1" applyFont="1" applyFill="1" applyBorder="1" applyAlignment="1">
      <alignment horizontal="center" vertical="center" wrapText="1"/>
    </xf>
    <xf numFmtId="164" fontId="6" fillId="0" borderId="8" xfId="3" applyNumberFormat="1" applyFont="1" applyFill="1" applyBorder="1" applyAlignment="1">
      <alignment horizontal="center" vertical="center" wrapText="1"/>
    </xf>
    <xf numFmtId="164" fontId="6" fillId="0" borderId="3" xfId="3" applyNumberFormat="1" applyFont="1" applyFill="1" applyBorder="1" applyAlignment="1">
      <alignment horizontal="center" vertical="center" wrapText="1"/>
    </xf>
    <xf numFmtId="164" fontId="12" fillId="10" borderId="1" xfId="3" applyNumberFormat="1" applyFont="1" applyFill="1" applyBorder="1" applyAlignment="1">
      <alignment horizontal="center" vertical="center" wrapText="1"/>
    </xf>
    <xf numFmtId="164" fontId="6" fillId="0" borderId="5" xfId="3" applyNumberFormat="1" applyFont="1" applyFill="1" applyBorder="1" applyAlignment="1">
      <alignment horizontal="left" vertical="center" wrapText="1"/>
    </xf>
    <xf numFmtId="164" fontId="6" fillId="8" borderId="0" xfId="3" applyNumberFormat="1" applyFont="1" applyFill="1" applyBorder="1" applyAlignment="1">
      <alignment horizontal="center" vertical="center" wrapText="1"/>
    </xf>
    <xf numFmtId="165" fontId="12" fillId="10" borderId="1" xfId="3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64" fontId="13" fillId="0" borderId="3" xfId="3" applyNumberFormat="1" applyFont="1" applyFill="1" applyBorder="1" applyAlignment="1">
      <alignment horizontal="center" vertical="center" wrapText="1"/>
    </xf>
    <xf numFmtId="164" fontId="13" fillId="0" borderId="4" xfId="3" applyNumberFormat="1" applyFont="1" applyFill="1" applyBorder="1" applyAlignment="1">
      <alignment horizontal="center" vertical="center" wrapText="1"/>
    </xf>
    <xf numFmtId="164" fontId="13" fillId="0" borderId="5" xfId="3" applyNumberFormat="1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64" fontId="6" fillId="0" borderId="2" xfId="3" applyNumberFormat="1" applyFont="1" applyFill="1" applyBorder="1" applyAlignment="1">
      <alignment horizontal="center" vertical="center" wrapText="1"/>
    </xf>
    <xf numFmtId="164" fontId="6" fillId="0" borderId="8" xfId="3" applyNumberFormat="1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165" fontId="6" fillId="7" borderId="2" xfId="3" applyNumberFormat="1" applyFont="1" applyFill="1" applyBorder="1" applyAlignment="1">
      <alignment horizontal="center" vertical="center" wrapText="1"/>
    </xf>
    <xf numFmtId="165" fontId="6" fillId="7" borderId="12" xfId="3" applyNumberFormat="1" applyFont="1" applyFill="1" applyBorder="1" applyAlignment="1">
      <alignment horizontal="center" vertical="center" wrapText="1"/>
    </xf>
    <xf numFmtId="165" fontId="6" fillId="7" borderId="8" xfId="3" applyNumberFormat="1" applyFont="1" applyFill="1" applyBorder="1" applyAlignment="1">
      <alignment horizontal="center" vertical="center" wrapText="1"/>
    </xf>
    <xf numFmtId="165" fontId="12" fillId="7" borderId="2" xfId="3" applyNumberFormat="1" applyFont="1" applyFill="1" applyBorder="1" applyAlignment="1">
      <alignment horizontal="center" vertical="center" wrapText="1"/>
    </xf>
    <xf numFmtId="165" fontId="12" fillId="7" borderId="8" xfId="3" applyNumberFormat="1" applyFont="1" applyFill="1" applyBorder="1" applyAlignment="1">
      <alignment horizontal="center" vertical="center" wrapText="1"/>
    </xf>
    <xf numFmtId="165" fontId="6" fillId="6" borderId="2" xfId="3" applyNumberFormat="1" applyFont="1" applyFill="1" applyBorder="1" applyAlignment="1">
      <alignment horizontal="center" vertical="center" wrapText="1"/>
    </xf>
    <xf numFmtId="165" fontId="6" fillId="6" borderId="8" xfId="3" applyNumberFormat="1" applyFont="1" applyFill="1" applyBorder="1" applyAlignment="1">
      <alignment horizontal="center" vertical="center" wrapText="1"/>
    </xf>
    <xf numFmtId="164" fontId="15" fillId="0" borderId="3" xfId="3" applyNumberFormat="1" applyFont="1" applyFill="1" applyBorder="1" applyAlignment="1">
      <alignment horizontal="left" vertical="center" wrapText="1"/>
    </xf>
    <xf numFmtId="164" fontId="15" fillId="0" borderId="4" xfId="3" applyNumberFormat="1" applyFont="1" applyFill="1" applyBorder="1" applyAlignment="1">
      <alignment horizontal="left" vertical="center" wrapText="1"/>
    </xf>
    <xf numFmtId="164" fontId="15" fillId="0" borderId="5" xfId="3" applyNumberFormat="1" applyFont="1" applyFill="1" applyBorder="1" applyAlignment="1">
      <alignment horizontal="left" vertical="center" wrapText="1"/>
    </xf>
    <xf numFmtId="164" fontId="6" fillId="0" borderId="3" xfId="3" applyNumberFormat="1" applyFont="1" applyFill="1" applyBorder="1" applyAlignment="1">
      <alignment horizontal="left" vertical="center" wrapText="1"/>
    </xf>
    <xf numFmtId="164" fontId="6" fillId="0" borderId="4" xfId="3" applyNumberFormat="1" applyFont="1" applyFill="1" applyBorder="1" applyAlignment="1">
      <alignment horizontal="left" vertical="center" wrapText="1"/>
    </xf>
    <xf numFmtId="164" fontId="6" fillId="0" borderId="5" xfId="3" applyNumberFormat="1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</cellXfs>
  <cellStyles count="5">
    <cellStyle name="Akzent1" xfId="4" builtinId="29"/>
    <cellStyle name="Gut" xfId="3" builtinId="26"/>
    <cellStyle name="Link" xfId="2" builtinId="8"/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g"/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6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</xdr:colOff>
      <xdr:row>0</xdr:row>
      <xdr:rowOff>0</xdr:rowOff>
    </xdr:from>
    <xdr:to>
      <xdr:col>7</xdr:col>
      <xdr:colOff>0</xdr:colOff>
      <xdr:row>1</xdr:row>
      <xdr:rowOff>42473</xdr:rowOff>
    </xdr:to>
    <xdr:pic>
      <xdr:nvPicPr>
        <xdr:cNvPr id="3" name="Grafik 2">
          <a:extLst>
            <a:ext uri="{FF2B5EF4-FFF2-40B4-BE49-F238E27FC236}">
              <a16:creationId xmlns="" xmlns:a16="http://schemas.microsoft.com/office/drawing/2014/main" id="{91C86676-2C38-4522-BE69-0671A984F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82326" y="0"/>
          <a:ext cx="2047874" cy="95687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914400</xdr:colOff>
      <xdr:row>1</xdr:row>
      <xdr:rowOff>31773</xdr:rowOff>
    </xdr:to>
    <xdr:pic>
      <xdr:nvPicPr>
        <xdr:cNvPr id="7" name="Grafik 6">
          <a:extLst>
            <a:ext uri="{FF2B5EF4-FFF2-40B4-BE49-F238E27FC236}">
              <a16:creationId xmlns="" xmlns:a16="http://schemas.microsoft.com/office/drawing/2014/main" id="{E031136F-E732-447D-A8BC-E1CD181A6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43125" cy="946173"/>
        </a:xfrm>
        <a:prstGeom prst="rect">
          <a:avLst/>
        </a:prstGeom>
      </xdr:spPr>
    </xdr:pic>
    <xdr:clientData/>
  </xdr:twoCellAnchor>
  <xdr:twoCellAnchor editAs="oneCell">
    <xdr:from>
      <xdr:col>2</xdr:col>
      <xdr:colOff>54428</xdr:colOff>
      <xdr:row>11</xdr:row>
      <xdr:rowOff>68897</xdr:rowOff>
    </xdr:from>
    <xdr:to>
      <xdr:col>2</xdr:col>
      <xdr:colOff>1387930</xdr:colOff>
      <xdr:row>11</xdr:row>
      <xdr:rowOff>842994</xdr:rowOff>
    </xdr:to>
    <xdr:pic>
      <xdr:nvPicPr>
        <xdr:cNvPr id="4" name="Grafik 3">
          <a:extLst>
            <a:ext uri="{FF2B5EF4-FFF2-40B4-BE49-F238E27FC236}">
              <a16:creationId xmlns="" xmlns:a16="http://schemas.microsoft.com/office/drawing/2014/main" id="{B468E229-2B19-47FD-92D4-804AE2141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4285" y="7661683"/>
          <a:ext cx="1333502" cy="774097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19</xdr:row>
      <xdr:rowOff>55292</xdr:rowOff>
    </xdr:from>
    <xdr:to>
      <xdr:col>2</xdr:col>
      <xdr:colOff>1428750</xdr:colOff>
      <xdr:row>19</xdr:row>
      <xdr:rowOff>829387</xdr:rowOff>
    </xdr:to>
    <xdr:pic>
      <xdr:nvPicPr>
        <xdr:cNvPr id="5" name="Grafik 4">
          <a:extLst>
            <a:ext uri="{FF2B5EF4-FFF2-40B4-BE49-F238E27FC236}">
              <a16:creationId xmlns="" xmlns:a16="http://schemas.microsoft.com/office/drawing/2014/main" id="{2C233FF9-2546-4BCB-9469-EAB6ADF4B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5107" y="14506078"/>
          <a:ext cx="1333500" cy="774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1333500</xdr:colOff>
      <xdr:row>0</xdr:row>
      <xdr:rowOff>988225</xdr:rowOff>
    </xdr:to>
    <xdr:pic>
      <xdr:nvPicPr>
        <xdr:cNvPr id="4" name="Grafik 3">
          <a:extLst>
            <a:ext uri="{FF2B5EF4-FFF2-40B4-BE49-F238E27FC236}">
              <a16:creationId xmlns="" xmlns:a16="http://schemas.microsoft.com/office/drawing/2014/main" id="{7FAC3CB2-B8D5-4FE0-8CBA-0B8419E01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38375" cy="988225"/>
        </a:xfrm>
        <a:prstGeom prst="rect">
          <a:avLst/>
        </a:prstGeom>
      </xdr:spPr>
    </xdr:pic>
    <xdr:clientData/>
  </xdr:twoCellAnchor>
  <xdr:twoCellAnchor editAs="oneCell">
    <xdr:from>
      <xdr:col>8</xdr:col>
      <xdr:colOff>561975</xdr:colOff>
      <xdr:row>0</xdr:row>
      <xdr:rowOff>66675</xdr:rowOff>
    </xdr:from>
    <xdr:to>
      <xdr:col>9</xdr:col>
      <xdr:colOff>790574</xdr:colOff>
      <xdr:row>1</xdr:row>
      <xdr:rowOff>13898</xdr:rowOff>
    </xdr:to>
    <xdr:pic>
      <xdr:nvPicPr>
        <xdr:cNvPr id="5" name="Grafik 4">
          <a:extLst>
            <a:ext uri="{FF2B5EF4-FFF2-40B4-BE49-F238E27FC236}">
              <a16:creationId xmlns="" xmlns:a16="http://schemas.microsoft.com/office/drawing/2014/main" id="{F773BBFE-6F4B-47AB-95AD-4A0C120F5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68375" y="66675"/>
          <a:ext cx="2047874" cy="9568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481353</xdr:colOff>
      <xdr:row>0</xdr:row>
      <xdr:rowOff>149679</xdr:rowOff>
    </xdr:from>
    <xdr:to>
      <xdr:col>7</xdr:col>
      <xdr:colOff>2774157</xdr:colOff>
      <xdr:row>1</xdr:row>
      <xdr:rowOff>70628</xdr:rowOff>
    </xdr:to>
    <xdr:pic>
      <xdr:nvPicPr>
        <xdr:cNvPr id="4" name="Grafik 3">
          <a:extLst>
            <a:ext uri="{FF2B5EF4-FFF2-40B4-BE49-F238E27FC236}">
              <a16:creationId xmlns="" xmlns:a16="http://schemas.microsoft.com/office/drawing/2014/main" id="{4545ADC8-7D0E-FFA8-06A8-25305CD13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7103" y="149679"/>
          <a:ext cx="2292804" cy="873449"/>
        </a:xfrm>
        <a:prstGeom prst="rect">
          <a:avLst/>
        </a:prstGeom>
      </xdr:spPr>
    </xdr:pic>
    <xdr:clientData/>
  </xdr:twoCellAnchor>
  <xdr:twoCellAnchor editAs="oneCell">
    <xdr:from>
      <xdr:col>0</xdr:col>
      <xdr:colOff>81643</xdr:colOff>
      <xdr:row>0</xdr:row>
      <xdr:rowOff>149679</xdr:rowOff>
    </xdr:from>
    <xdr:to>
      <xdr:col>1</xdr:col>
      <xdr:colOff>1190626</xdr:colOff>
      <xdr:row>1</xdr:row>
      <xdr:rowOff>70628</xdr:rowOff>
    </xdr:to>
    <xdr:pic>
      <xdr:nvPicPr>
        <xdr:cNvPr id="6" name="Grafik 5">
          <a:extLst>
            <a:ext uri="{FF2B5EF4-FFF2-40B4-BE49-F238E27FC236}">
              <a16:creationId xmlns="" xmlns:a16="http://schemas.microsoft.com/office/drawing/2014/main" id="{B1E6BD79-C8E8-48D9-8719-270110671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643" y="149679"/>
          <a:ext cx="2292804" cy="873449"/>
        </a:xfrm>
        <a:prstGeom prst="rect">
          <a:avLst/>
        </a:prstGeom>
      </xdr:spPr>
    </xdr:pic>
    <xdr:clientData/>
  </xdr:twoCellAnchor>
  <xdr:twoCellAnchor editAs="oneCell">
    <xdr:from>
      <xdr:col>1</xdr:col>
      <xdr:colOff>1483179</xdr:colOff>
      <xdr:row>0</xdr:row>
      <xdr:rowOff>40821</xdr:rowOff>
    </xdr:from>
    <xdr:to>
      <xdr:col>1</xdr:col>
      <xdr:colOff>2544536</xdr:colOff>
      <xdr:row>1</xdr:row>
      <xdr:rowOff>230930</xdr:rowOff>
    </xdr:to>
    <xdr:pic>
      <xdr:nvPicPr>
        <xdr:cNvPr id="9" name="Grafik 8">
          <a:extLst>
            <a:ext uri="{FF2B5EF4-FFF2-40B4-BE49-F238E27FC236}">
              <a16:creationId xmlns="" xmlns:a16="http://schemas.microsoft.com/office/drawing/2014/main" id="{460D3F1E-0D1C-4DFF-BE29-F7B8A3DB0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0" y="40821"/>
          <a:ext cx="1061357" cy="1142609"/>
        </a:xfrm>
        <a:prstGeom prst="rect">
          <a:avLst/>
        </a:prstGeom>
      </xdr:spPr>
    </xdr:pic>
    <xdr:clientData/>
  </xdr:twoCellAnchor>
  <xdr:twoCellAnchor editAs="oneCell">
    <xdr:from>
      <xdr:col>6</xdr:col>
      <xdr:colOff>1755322</xdr:colOff>
      <xdr:row>0</xdr:row>
      <xdr:rowOff>27215</xdr:rowOff>
    </xdr:from>
    <xdr:to>
      <xdr:col>7</xdr:col>
      <xdr:colOff>326572</xdr:colOff>
      <xdr:row>1</xdr:row>
      <xdr:rowOff>217324</xdr:rowOff>
    </xdr:to>
    <xdr:pic>
      <xdr:nvPicPr>
        <xdr:cNvPr id="13" name="Grafik 12">
          <a:extLst>
            <a:ext uri="{FF2B5EF4-FFF2-40B4-BE49-F238E27FC236}">
              <a16:creationId xmlns="" xmlns:a16="http://schemas.microsoft.com/office/drawing/2014/main" id="{3E51C000-668C-4310-A4FC-F05EDD681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80965" y="27215"/>
          <a:ext cx="1061357" cy="1142609"/>
        </a:xfrm>
        <a:prstGeom prst="rect">
          <a:avLst/>
        </a:prstGeom>
      </xdr:spPr>
    </xdr:pic>
    <xdr:clientData/>
  </xdr:twoCellAnchor>
  <xdr:oneCellAnchor>
    <xdr:from>
      <xdr:col>1</xdr:col>
      <xdr:colOff>1499153</xdr:colOff>
      <xdr:row>4</xdr:row>
      <xdr:rowOff>371872</xdr:rowOff>
    </xdr:from>
    <xdr:ext cx="4958993" cy="718466"/>
    <xdr:sp macro="" textlink="">
      <xdr:nvSpPr>
        <xdr:cNvPr id="2" name="Rechteck 1"/>
        <xdr:cNvSpPr/>
      </xdr:nvSpPr>
      <xdr:spPr>
        <a:xfrm>
          <a:off x="2683566" y="2227176"/>
          <a:ext cx="4958993" cy="71846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de-DE" sz="40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abgesagt</a:t>
          </a:r>
          <a:endParaRPr lang="de-DE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0</xdr:colOff>
      <xdr:row>6</xdr:row>
      <xdr:rowOff>935936</xdr:rowOff>
    </xdr:from>
    <xdr:ext cx="2888821" cy="342786"/>
    <xdr:sp macro="" textlink="">
      <xdr:nvSpPr>
        <xdr:cNvPr id="3" name="Rechteck 2"/>
        <xdr:cNvSpPr/>
      </xdr:nvSpPr>
      <xdr:spPr>
        <a:xfrm>
          <a:off x="0" y="2791240"/>
          <a:ext cx="2888821" cy="34278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de-DE" sz="16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Termin</a:t>
          </a:r>
          <a:r>
            <a:rPr lang="de-DE" sz="16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geändert auf 31.05.26</a:t>
          </a:r>
          <a:endParaRPr lang="de-DE" sz="1600" b="0" cap="none" spc="0">
            <a:ln w="0"/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8282</xdr:colOff>
      <xdr:row>11</xdr:row>
      <xdr:rowOff>913984</xdr:rowOff>
    </xdr:from>
    <xdr:ext cx="2888821" cy="342786"/>
    <xdr:sp macro="" textlink="">
      <xdr:nvSpPr>
        <xdr:cNvPr id="8" name="Rechteck 7"/>
        <xdr:cNvSpPr/>
      </xdr:nvSpPr>
      <xdr:spPr>
        <a:xfrm>
          <a:off x="8282" y="9627288"/>
          <a:ext cx="2888821" cy="34278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de-DE" sz="16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Termin</a:t>
          </a:r>
          <a:r>
            <a:rPr lang="de-DE" sz="16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geändert auf 09.08.26</a:t>
          </a:r>
          <a:endParaRPr lang="de-DE" sz="1600" b="0" cap="none" spc="0">
            <a:ln w="0"/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4958993" cy="718466"/>
    <xdr:sp macro="" textlink="">
      <xdr:nvSpPr>
        <xdr:cNvPr id="10" name="Rechteck 9"/>
        <xdr:cNvSpPr/>
      </xdr:nvSpPr>
      <xdr:spPr>
        <a:xfrm>
          <a:off x="4017065" y="15861196"/>
          <a:ext cx="4958993" cy="71846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de-DE" sz="40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abgesagt</a:t>
          </a:r>
          <a:endParaRPr lang="de-DE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about:blank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about:blank" TargetMode="External"/><Relationship Id="rId3" Type="http://schemas.openxmlformats.org/officeDocument/2006/relationships/hyperlink" Target="about:blank" TargetMode="External"/><Relationship Id="rId7" Type="http://schemas.openxmlformats.org/officeDocument/2006/relationships/hyperlink" Target="about:blank" TargetMode="External"/><Relationship Id="rId2" Type="http://schemas.openxmlformats.org/officeDocument/2006/relationships/hyperlink" Target="http://www.rv-blitz-oberbexbach.de/" TargetMode="External"/><Relationship Id="rId1" Type="http://schemas.openxmlformats.org/officeDocument/2006/relationships/hyperlink" Target="http://www.warndbiker.de/" TargetMode="External"/><Relationship Id="rId6" Type="http://schemas.openxmlformats.org/officeDocument/2006/relationships/hyperlink" Target="about:blank" TargetMode="External"/><Relationship Id="rId5" Type="http://schemas.openxmlformats.org/officeDocument/2006/relationships/hyperlink" Target="about:blank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about:blank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sf-koerprich.jimdofree.com/" TargetMode="External"/><Relationship Id="rId13" Type="http://schemas.openxmlformats.org/officeDocument/2006/relationships/drawing" Target="../drawings/drawing3.xml"/><Relationship Id="rId3" Type="http://schemas.openxmlformats.org/officeDocument/2006/relationships/hyperlink" Target="http://www.rf-homburg.de/" TargetMode="External"/><Relationship Id="rId7" Type="http://schemas.openxmlformats.org/officeDocument/2006/relationships/hyperlink" Target="http://www.losheimer-gipfelstuermer-ctf.de/" TargetMode="External"/><Relationship Id="rId12" Type="http://schemas.openxmlformats.org/officeDocument/2006/relationships/printerSettings" Target="../printerSettings/printerSettings4.bin"/><Relationship Id="rId2" Type="http://schemas.openxmlformats.org/officeDocument/2006/relationships/hyperlink" Target="http://www.rvs-eppelborn.de/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http://www.rsf-niederlinxweiler.de/" TargetMode="External"/><Relationship Id="rId11" Type="http://schemas.openxmlformats.org/officeDocument/2006/relationships/hyperlink" Target="http://www.rv-blitz-oberbexbach.de/" TargetMode="External"/><Relationship Id="rId5" Type="http://schemas.openxmlformats.org/officeDocument/2006/relationships/hyperlink" Target="http://www.rideforhelpday.de/" TargetMode="External"/><Relationship Id="rId10" Type="http://schemas.openxmlformats.org/officeDocument/2006/relationships/hyperlink" Target="about:blank" TargetMode="External"/><Relationship Id="rId4" Type="http://schemas.openxmlformats.org/officeDocument/2006/relationships/hyperlink" Target="http://www.rf-homburg.de/" TargetMode="External"/><Relationship Id="rId9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tabColor rgb="FFFFC000"/>
    <pageSetUpPr fitToPage="1"/>
  </sheetPr>
  <dimension ref="A2:K48"/>
  <sheetViews>
    <sheetView showGridLines="0" showWhiteSpace="0" zoomScale="85" zoomScaleNormal="85" zoomScalePageLayoutView="73" workbookViewId="0">
      <pane ySplit="3" topLeftCell="A31" activePane="bottomLeft" state="frozen"/>
      <selection activeCell="B38" sqref="B38"/>
      <selection pane="bottomLeft" activeCell="B12" sqref="B12"/>
    </sheetView>
  </sheetViews>
  <sheetFormatPr baseColWidth="10" defaultRowHeight="18.75"/>
  <cols>
    <col min="1" max="1" width="26.140625" style="1" customWidth="1"/>
    <col min="2" max="2" width="46" style="1" customWidth="1"/>
    <col min="3" max="3" width="9.7109375" style="1" customWidth="1"/>
    <col min="4" max="4" width="21" style="2" customWidth="1"/>
    <col min="5" max="5" width="16.140625" style="1" customWidth="1"/>
    <col min="6" max="6" width="36" style="1" customWidth="1"/>
    <col min="7" max="7" width="31.140625" style="1" customWidth="1"/>
    <col min="8" max="8" width="1.140625" style="3" customWidth="1"/>
    <col min="9" max="10" width="12.7109375" style="3" bestFit="1" customWidth="1"/>
    <col min="11" max="11" width="14.140625" style="18" customWidth="1"/>
    <col min="12" max="16384" width="11.42578125" style="3"/>
  </cols>
  <sheetData>
    <row r="2" spans="1:11" ht="8.25" customHeight="1" thickBot="1"/>
    <row r="3" spans="1:11" ht="36" customHeight="1" thickBot="1">
      <c r="A3" s="11" t="s">
        <v>0</v>
      </c>
      <c r="B3" s="12" t="s">
        <v>6</v>
      </c>
      <c r="C3" s="11" t="s">
        <v>55</v>
      </c>
      <c r="D3" s="11" t="s">
        <v>5</v>
      </c>
      <c r="E3" s="11" t="s">
        <v>3</v>
      </c>
      <c r="F3" s="11" t="s">
        <v>1</v>
      </c>
      <c r="G3" s="11" t="s">
        <v>2</v>
      </c>
      <c r="I3" s="14">
        <f>COUNTIF(I5:I34,"scan&amp;bike")</f>
        <v>11</v>
      </c>
      <c r="J3" s="14">
        <f>COUNTIF(J5:J34,"nein")</f>
        <v>2</v>
      </c>
      <c r="K3" s="1" t="s">
        <v>78</v>
      </c>
    </row>
    <row r="4" spans="1:11" ht="5.25" customHeight="1" thickBot="1">
      <c r="A4" s="4"/>
      <c r="B4" s="4"/>
      <c r="C4" s="4"/>
      <c r="D4" s="5"/>
      <c r="E4" s="4"/>
      <c r="F4" s="4"/>
      <c r="G4" s="6"/>
    </row>
    <row r="5" spans="1:11" ht="74.25" customHeight="1" thickBot="1">
      <c r="A5" s="15" t="s">
        <v>82</v>
      </c>
      <c r="B5" s="21" t="s">
        <v>37</v>
      </c>
      <c r="C5" s="21" t="s">
        <v>57</v>
      </c>
      <c r="D5" s="21" t="s">
        <v>67</v>
      </c>
      <c r="E5" s="21" t="s">
        <v>27</v>
      </c>
      <c r="F5" s="21" t="s">
        <v>53</v>
      </c>
      <c r="G5" s="22" t="s">
        <v>9</v>
      </c>
      <c r="I5" s="13" t="s">
        <v>66</v>
      </c>
      <c r="J5" s="19"/>
      <c r="K5" s="20"/>
    </row>
    <row r="6" spans="1:11" ht="72.75" customHeight="1" thickBot="1">
      <c r="A6" s="15" t="s">
        <v>83</v>
      </c>
      <c r="B6" s="21" t="s">
        <v>85</v>
      </c>
      <c r="C6" s="21" t="s">
        <v>58</v>
      </c>
      <c r="D6" s="21" t="s">
        <v>68</v>
      </c>
      <c r="E6" s="21" t="s">
        <v>38</v>
      </c>
      <c r="F6" s="21" t="s">
        <v>16</v>
      </c>
      <c r="G6" s="22" t="s">
        <v>10</v>
      </c>
      <c r="I6" s="13" t="s">
        <v>66</v>
      </c>
      <c r="J6" s="19" t="s">
        <v>66</v>
      </c>
      <c r="K6" s="20"/>
    </row>
    <row r="7" spans="1:11" ht="23.25" customHeight="1" thickBot="1">
      <c r="A7" s="15"/>
      <c r="B7" s="9"/>
      <c r="C7" s="9"/>
      <c r="D7" s="9"/>
      <c r="E7" s="9"/>
      <c r="F7" s="9"/>
      <c r="G7" s="7"/>
      <c r="I7" s="92" t="s">
        <v>80</v>
      </c>
      <c r="J7" s="93"/>
      <c r="K7" s="20"/>
    </row>
    <row r="8" spans="1:11" ht="62.25" customHeight="1" thickBot="1">
      <c r="A8" s="15" t="s">
        <v>84</v>
      </c>
      <c r="B8" s="21" t="s">
        <v>77</v>
      </c>
      <c r="C8" s="21" t="s">
        <v>59</v>
      </c>
      <c r="D8" s="21" t="s">
        <v>36</v>
      </c>
      <c r="E8" s="21" t="s">
        <v>27</v>
      </c>
      <c r="F8" s="21" t="s">
        <v>18</v>
      </c>
      <c r="G8" s="22" t="s">
        <v>13</v>
      </c>
      <c r="I8" s="13" t="s">
        <v>66</v>
      </c>
      <c r="J8" s="19"/>
      <c r="K8" s="20"/>
    </row>
    <row r="9" spans="1:11" ht="60.75" customHeight="1" thickBot="1">
      <c r="A9" s="15">
        <v>44373</v>
      </c>
      <c r="B9" s="9" t="s">
        <v>52</v>
      </c>
      <c r="C9" s="9" t="s">
        <v>4</v>
      </c>
      <c r="D9" s="9" t="s">
        <v>47</v>
      </c>
      <c r="E9" s="9" t="s">
        <v>33</v>
      </c>
      <c r="F9" s="9" t="s">
        <v>48</v>
      </c>
      <c r="G9" s="7" t="s">
        <v>51</v>
      </c>
      <c r="I9" s="13" t="s">
        <v>66</v>
      </c>
      <c r="J9" s="19"/>
      <c r="K9" s="20"/>
    </row>
    <row r="10" spans="1:11" ht="60.75" customHeight="1" thickBot="1">
      <c r="A10" s="15" t="s">
        <v>86</v>
      </c>
      <c r="B10" s="21" t="s">
        <v>22</v>
      </c>
      <c r="C10" s="21" t="s">
        <v>60</v>
      </c>
      <c r="D10" s="21" t="s">
        <v>42</v>
      </c>
      <c r="E10" s="21" t="s">
        <v>27</v>
      </c>
      <c r="F10" s="21" t="s">
        <v>45</v>
      </c>
      <c r="G10" s="21" t="s">
        <v>11</v>
      </c>
      <c r="I10" s="13" t="s">
        <v>66</v>
      </c>
      <c r="J10" s="19"/>
      <c r="K10" s="20"/>
    </row>
    <row r="11" spans="1:11" ht="37.5" customHeight="1" thickBot="1">
      <c r="A11" s="17">
        <v>44380</v>
      </c>
      <c r="B11" s="7"/>
      <c r="C11" s="7"/>
      <c r="D11" s="7"/>
      <c r="E11" s="7"/>
      <c r="F11" s="16"/>
      <c r="G11" s="8"/>
      <c r="I11" s="13"/>
      <c r="J11" s="19"/>
      <c r="K11" s="20"/>
    </row>
    <row r="12" spans="1:11" ht="67.5" customHeight="1" thickBot="1">
      <c r="A12" s="15" t="s">
        <v>95</v>
      </c>
      <c r="B12" s="21" t="s">
        <v>89</v>
      </c>
      <c r="C12" s="21" t="s">
        <v>61</v>
      </c>
      <c r="D12" s="21" t="s">
        <v>35</v>
      </c>
      <c r="E12" s="21" t="s">
        <v>27</v>
      </c>
      <c r="F12" s="21" t="s">
        <v>15</v>
      </c>
      <c r="G12" s="22" t="s">
        <v>7</v>
      </c>
      <c r="I12" s="13" t="s">
        <v>66</v>
      </c>
      <c r="J12" s="19"/>
      <c r="K12" s="20"/>
    </row>
    <row r="13" spans="1:11" ht="37.5" customHeight="1" thickBot="1">
      <c r="A13" s="17">
        <v>44387</v>
      </c>
      <c r="B13" s="7"/>
      <c r="C13" s="7"/>
      <c r="D13" s="7"/>
      <c r="E13" s="7"/>
      <c r="F13" s="16"/>
      <c r="G13" s="8"/>
      <c r="I13" s="13"/>
      <c r="J13" s="19"/>
      <c r="K13" s="20"/>
    </row>
    <row r="14" spans="1:11" ht="67.5" customHeight="1" thickBot="1">
      <c r="A14" s="97">
        <v>44388</v>
      </c>
      <c r="B14" s="25" t="s">
        <v>54</v>
      </c>
      <c r="C14" s="25" t="s">
        <v>62</v>
      </c>
      <c r="D14" s="25" t="s">
        <v>30</v>
      </c>
      <c r="E14" s="25" t="s">
        <v>31</v>
      </c>
      <c r="F14" s="25" t="s">
        <v>17</v>
      </c>
      <c r="G14" s="26" t="s">
        <v>12</v>
      </c>
      <c r="I14" s="13" t="s">
        <v>66</v>
      </c>
      <c r="J14" s="19"/>
      <c r="K14" s="20"/>
    </row>
    <row r="15" spans="1:11" ht="19.5" thickBot="1">
      <c r="A15" s="98"/>
      <c r="B15" s="23" t="s">
        <v>87</v>
      </c>
      <c r="C15" s="79" t="s">
        <v>88</v>
      </c>
      <c r="D15" s="80"/>
      <c r="E15" s="80"/>
      <c r="F15" s="80"/>
      <c r="G15" s="81"/>
      <c r="I15" s="13"/>
      <c r="J15" s="19"/>
      <c r="K15" s="20"/>
    </row>
    <row r="16" spans="1:11" ht="37.5" customHeight="1" thickBot="1">
      <c r="A16" s="17">
        <v>44394</v>
      </c>
      <c r="B16" s="7"/>
      <c r="C16" s="7"/>
      <c r="D16" s="7"/>
      <c r="E16" s="7"/>
      <c r="F16" s="16"/>
      <c r="G16" s="8"/>
      <c r="I16" s="13"/>
      <c r="J16" s="19"/>
      <c r="K16" s="20"/>
    </row>
    <row r="17" spans="1:11" ht="37.5" customHeight="1" thickBot="1">
      <c r="A17" s="17">
        <v>44395</v>
      </c>
      <c r="B17" s="7"/>
      <c r="C17" s="7"/>
      <c r="D17" s="7"/>
      <c r="E17" s="7"/>
      <c r="F17" s="16"/>
      <c r="G17" s="8"/>
      <c r="I17" s="13"/>
      <c r="J17" s="19"/>
      <c r="K17" s="20"/>
    </row>
    <row r="18" spans="1:11" ht="37.5" customHeight="1" thickBot="1">
      <c r="A18" s="17">
        <v>44401</v>
      </c>
      <c r="B18" s="7"/>
      <c r="C18" s="7"/>
      <c r="D18" s="7"/>
      <c r="E18" s="7"/>
      <c r="F18" s="16"/>
      <c r="G18" s="8"/>
      <c r="I18" s="13"/>
      <c r="J18" s="19"/>
      <c r="K18" s="20"/>
    </row>
    <row r="19" spans="1:11" ht="67.5" customHeight="1" thickBot="1">
      <c r="A19" s="94">
        <v>44402</v>
      </c>
      <c r="B19" s="84" t="s">
        <v>23</v>
      </c>
      <c r="C19" s="84" t="s">
        <v>63</v>
      </c>
      <c r="D19" s="84" t="s">
        <v>32</v>
      </c>
      <c r="E19" s="84" t="s">
        <v>33</v>
      </c>
      <c r="F19" s="25" t="s">
        <v>96</v>
      </c>
      <c r="G19" s="77" t="s">
        <v>34</v>
      </c>
      <c r="I19" s="90" t="s">
        <v>66</v>
      </c>
      <c r="J19" s="90"/>
      <c r="K19" s="88"/>
    </row>
    <row r="20" spans="1:11" ht="19.5" thickBot="1">
      <c r="A20" s="96"/>
      <c r="B20" s="85"/>
      <c r="C20" s="85"/>
      <c r="D20" s="85"/>
      <c r="E20" s="85"/>
      <c r="F20" s="25" t="s">
        <v>97</v>
      </c>
      <c r="G20" s="78"/>
      <c r="I20" s="91"/>
      <c r="J20" s="91"/>
      <c r="K20" s="89"/>
    </row>
    <row r="21" spans="1:11" ht="67.5" customHeight="1" thickBot="1">
      <c r="A21" s="99">
        <v>44408</v>
      </c>
      <c r="B21" s="84" t="s">
        <v>52</v>
      </c>
      <c r="C21" s="84" t="s">
        <v>4</v>
      </c>
      <c r="D21" s="84" t="s">
        <v>47</v>
      </c>
      <c r="E21" s="84" t="s">
        <v>33</v>
      </c>
      <c r="F21" s="9" t="s">
        <v>48</v>
      </c>
      <c r="G21" s="77" t="s">
        <v>51</v>
      </c>
      <c r="I21" s="90" t="s">
        <v>66</v>
      </c>
      <c r="J21" s="19"/>
      <c r="K21" s="20"/>
    </row>
    <row r="22" spans="1:11" ht="19.5" thickBot="1">
      <c r="A22" s="100"/>
      <c r="B22" s="85"/>
      <c r="C22" s="85"/>
      <c r="D22" s="85"/>
      <c r="E22" s="85"/>
      <c r="F22" s="16" t="s">
        <v>75</v>
      </c>
      <c r="G22" s="78"/>
      <c r="I22" s="91"/>
      <c r="J22" s="92" t="s">
        <v>79</v>
      </c>
      <c r="K22" s="93"/>
    </row>
    <row r="23" spans="1:11" ht="63.75" customHeight="1" thickBot="1">
      <c r="A23" s="94" t="s">
        <v>98</v>
      </c>
      <c r="B23" s="21" t="s">
        <v>90</v>
      </c>
      <c r="C23" s="21" t="s">
        <v>59</v>
      </c>
      <c r="D23" s="21" t="s">
        <v>36</v>
      </c>
      <c r="E23" s="21" t="s">
        <v>27</v>
      </c>
      <c r="F23" s="21" t="s">
        <v>18</v>
      </c>
      <c r="G23" s="21" t="s">
        <v>13</v>
      </c>
      <c r="I23" s="82"/>
      <c r="J23" s="86"/>
      <c r="K23" s="88"/>
    </row>
    <row r="24" spans="1:11" ht="24" customHeight="1" thickBot="1">
      <c r="A24" s="95"/>
      <c r="B24" s="23" t="s">
        <v>99</v>
      </c>
      <c r="C24" s="79" t="s">
        <v>100</v>
      </c>
      <c r="D24" s="80"/>
      <c r="E24" s="80"/>
      <c r="F24" s="80"/>
      <c r="G24" s="81"/>
      <c r="I24" s="83"/>
      <c r="J24" s="87"/>
      <c r="K24" s="89"/>
    </row>
    <row r="25" spans="1:11" ht="21.75" customHeight="1" thickBot="1">
      <c r="A25" s="95"/>
      <c r="B25" s="21"/>
      <c r="C25" s="21"/>
      <c r="D25" s="21"/>
      <c r="E25" s="21"/>
      <c r="F25" s="21"/>
      <c r="G25" s="21"/>
      <c r="I25" s="19"/>
      <c r="J25" s="27"/>
      <c r="K25" s="20"/>
    </row>
    <row r="26" spans="1:11" ht="19.5" customHeight="1" thickBot="1">
      <c r="A26" s="96"/>
      <c r="B26" s="21"/>
      <c r="C26" s="21" t="s">
        <v>59</v>
      </c>
      <c r="D26" s="21" t="s">
        <v>36</v>
      </c>
      <c r="E26" s="21" t="s">
        <v>27</v>
      </c>
      <c r="F26" s="21" t="s">
        <v>75</v>
      </c>
      <c r="G26" s="21"/>
      <c r="I26" s="92" t="s">
        <v>81</v>
      </c>
      <c r="J26" s="93"/>
      <c r="K26" s="20"/>
    </row>
    <row r="27" spans="1:11" ht="67.5" customHeight="1" thickBot="1">
      <c r="A27" s="15">
        <v>44423</v>
      </c>
      <c r="B27" s="9" t="s">
        <v>21</v>
      </c>
      <c r="C27" s="9" t="s">
        <v>56</v>
      </c>
      <c r="D27" s="9" t="s">
        <v>28</v>
      </c>
      <c r="E27" s="9" t="s">
        <v>29</v>
      </c>
      <c r="F27" s="9" t="s">
        <v>45</v>
      </c>
      <c r="G27" s="7" t="s">
        <v>8</v>
      </c>
      <c r="I27" s="13" t="s">
        <v>66</v>
      </c>
      <c r="J27" s="19"/>
      <c r="K27" s="20"/>
    </row>
    <row r="28" spans="1:11" ht="67.5" customHeight="1" thickBot="1">
      <c r="A28" s="15">
        <v>44429</v>
      </c>
      <c r="B28" s="9" t="s">
        <v>69</v>
      </c>
      <c r="C28" s="9" t="s">
        <v>76</v>
      </c>
      <c r="D28" s="9" t="s">
        <v>70</v>
      </c>
      <c r="E28" s="9" t="s">
        <v>71</v>
      </c>
      <c r="F28" s="9" t="s">
        <v>72</v>
      </c>
      <c r="G28" s="7" t="s">
        <v>73</v>
      </c>
      <c r="I28" s="13"/>
      <c r="J28" s="19" t="s">
        <v>74</v>
      </c>
      <c r="K28" s="20"/>
    </row>
    <row r="29" spans="1:11" ht="37.5" customHeight="1" thickBot="1">
      <c r="A29" s="17">
        <v>44430</v>
      </c>
      <c r="B29" s="7"/>
      <c r="C29" s="7"/>
      <c r="D29" s="7"/>
      <c r="E29" s="7"/>
      <c r="F29" s="16"/>
      <c r="G29" s="8"/>
      <c r="I29" s="13"/>
      <c r="J29" s="19"/>
      <c r="K29" s="20"/>
    </row>
    <row r="30" spans="1:11" ht="57" thickBot="1">
      <c r="A30" s="17">
        <v>44436</v>
      </c>
      <c r="B30" s="7" t="s">
        <v>25</v>
      </c>
      <c r="C30" s="7" t="s">
        <v>4</v>
      </c>
      <c r="D30" s="7" t="s">
        <v>92</v>
      </c>
      <c r="E30" s="7" t="s">
        <v>93</v>
      </c>
      <c r="F30" s="24" t="s">
        <v>94</v>
      </c>
      <c r="G30" s="8" t="s">
        <v>26</v>
      </c>
      <c r="I30" s="13"/>
      <c r="J30" s="19"/>
      <c r="K30" s="20"/>
    </row>
    <row r="31" spans="1:11" ht="67.5" customHeight="1" thickBot="1">
      <c r="A31" s="15">
        <v>44437</v>
      </c>
      <c r="B31" s="9" t="s">
        <v>49</v>
      </c>
      <c r="C31" s="9" t="s">
        <v>4</v>
      </c>
      <c r="D31" s="9" t="s">
        <v>102</v>
      </c>
      <c r="E31" s="9" t="s">
        <v>103</v>
      </c>
      <c r="F31" s="9" t="s">
        <v>50</v>
      </c>
      <c r="G31" s="7" t="s">
        <v>104</v>
      </c>
      <c r="I31" s="13"/>
      <c r="J31" s="19" t="s">
        <v>74</v>
      </c>
      <c r="K31" s="20"/>
    </row>
    <row r="32" spans="1:11" ht="38.25" thickBot="1">
      <c r="A32" s="15" t="s">
        <v>106</v>
      </c>
      <c r="B32" s="9" t="s">
        <v>107</v>
      </c>
      <c r="C32" s="9"/>
      <c r="D32" s="9" t="s">
        <v>105</v>
      </c>
      <c r="E32" s="9" t="s">
        <v>27</v>
      </c>
      <c r="F32" s="9"/>
      <c r="G32" s="7"/>
      <c r="I32" s="13"/>
      <c r="J32" s="19"/>
      <c r="K32" s="20"/>
    </row>
    <row r="33" spans="1:11" ht="37.5" customHeight="1" thickBot="1">
      <c r="A33" s="17">
        <v>44443</v>
      </c>
      <c r="B33" s="7"/>
      <c r="C33" s="7"/>
      <c r="D33" s="7"/>
      <c r="E33" s="7"/>
      <c r="F33" s="16"/>
      <c r="G33" s="8"/>
      <c r="I33" s="13"/>
      <c r="J33" s="19"/>
      <c r="K33" s="20"/>
    </row>
    <row r="34" spans="1:11" ht="67.5" customHeight="1" thickBot="1">
      <c r="A34" s="15" t="s">
        <v>101</v>
      </c>
      <c r="B34" s="21" t="s">
        <v>91</v>
      </c>
      <c r="C34" s="21" t="s">
        <v>64</v>
      </c>
      <c r="D34" s="21" t="s">
        <v>39</v>
      </c>
      <c r="E34" s="21" t="s">
        <v>27</v>
      </c>
      <c r="F34" s="21" t="s">
        <v>19</v>
      </c>
      <c r="G34" s="22"/>
      <c r="I34" s="13" t="s">
        <v>66</v>
      </c>
      <c r="J34" s="19"/>
      <c r="K34" s="20"/>
    </row>
    <row r="35" spans="1:11" ht="37.5" customHeight="1" thickBot="1">
      <c r="A35" s="17">
        <v>44450</v>
      </c>
      <c r="B35" s="7"/>
      <c r="C35" s="7"/>
      <c r="D35" s="7"/>
      <c r="E35" s="7"/>
      <c r="F35" s="16"/>
      <c r="G35" s="8"/>
      <c r="I35" s="13"/>
      <c r="J35" s="19"/>
      <c r="K35" s="20"/>
    </row>
    <row r="36" spans="1:11" ht="67.5" customHeight="1" thickBot="1">
      <c r="A36" s="15">
        <v>44451</v>
      </c>
      <c r="B36" s="9" t="s">
        <v>24</v>
      </c>
      <c r="C36" s="9" t="s">
        <v>65</v>
      </c>
      <c r="D36" s="9" t="s">
        <v>40</v>
      </c>
      <c r="E36" s="9" t="s">
        <v>41</v>
      </c>
      <c r="F36" s="9" t="s">
        <v>20</v>
      </c>
      <c r="G36" s="7" t="s">
        <v>14</v>
      </c>
      <c r="I36" s="13"/>
      <c r="J36" s="19" t="s">
        <v>74</v>
      </c>
      <c r="K36" s="20"/>
    </row>
    <row r="37" spans="1:11" ht="37.5" customHeight="1" thickBot="1">
      <c r="A37" s="17">
        <v>44457</v>
      </c>
      <c r="B37" s="7"/>
      <c r="C37" s="7"/>
      <c r="D37" s="7"/>
      <c r="E37" s="7"/>
      <c r="F37" s="16"/>
      <c r="G37" s="8"/>
      <c r="I37" s="13"/>
      <c r="J37" s="19"/>
      <c r="K37" s="20"/>
    </row>
    <row r="38" spans="1:11" ht="37.5" customHeight="1" thickBot="1">
      <c r="A38" s="17">
        <v>44458</v>
      </c>
      <c r="B38" s="7"/>
      <c r="C38" s="7"/>
      <c r="D38" s="7"/>
      <c r="E38" s="7"/>
      <c r="F38" s="16"/>
      <c r="G38" s="8"/>
      <c r="I38" s="13"/>
      <c r="J38" s="19"/>
      <c r="K38" s="20"/>
    </row>
    <row r="39" spans="1:11" ht="37.5" customHeight="1" thickBot="1">
      <c r="A39" s="17">
        <v>44464</v>
      </c>
      <c r="B39" s="7"/>
      <c r="C39" s="7"/>
      <c r="D39" s="7"/>
      <c r="E39" s="7"/>
      <c r="F39" s="16"/>
      <c r="G39" s="8"/>
      <c r="I39" s="13"/>
      <c r="J39" s="19"/>
      <c r="K39" s="20"/>
    </row>
    <row r="40" spans="1:11" ht="37.5" customHeight="1" thickBot="1">
      <c r="A40" s="17">
        <v>44465</v>
      </c>
      <c r="B40" s="7"/>
      <c r="C40" s="7"/>
      <c r="D40" s="7"/>
      <c r="E40" s="7"/>
      <c r="F40" s="16"/>
      <c r="G40" s="8"/>
      <c r="I40" s="13"/>
      <c r="J40" s="19"/>
      <c r="K40" s="20"/>
    </row>
    <row r="41" spans="1:11" ht="37.5" customHeight="1" thickBot="1">
      <c r="A41" s="17">
        <v>44471</v>
      </c>
      <c r="B41" s="7"/>
      <c r="C41" s="7"/>
      <c r="D41" s="7"/>
      <c r="E41" s="7"/>
      <c r="F41" s="16"/>
      <c r="G41" s="8"/>
      <c r="I41" s="13"/>
      <c r="J41" s="19"/>
      <c r="K41" s="20"/>
    </row>
    <row r="42" spans="1:11" ht="37.5" customHeight="1" thickBot="1">
      <c r="A42" s="17">
        <v>44472</v>
      </c>
      <c r="B42" s="7"/>
      <c r="C42" s="7"/>
      <c r="D42" s="7"/>
      <c r="E42" s="7"/>
      <c r="F42" s="16"/>
      <c r="G42" s="8"/>
      <c r="I42" s="13"/>
      <c r="J42" s="19"/>
      <c r="K42" s="20"/>
    </row>
    <row r="43" spans="1:11" ht="37.5" customHeight="1" thickBot="1">
      <c r="A43" s="17">
        <v>44478</v>
      </c>
      <c r="B43" s="7"/>
      <c r="C43" s="7"/>
      <c r="D43" s="7"/>
      <c r="E43" s="7"/>
      <c r="F43" s="16"/>
      <c r="G43" s="8"/>
      <c r="I43" s="13"/>
      <c r="J43" s="19"/>
      <c r="K43" s="20"/>
    </row>
    <row r="44" spans="1:11" ht="37.5" customHeight="1" thickBot="1">
      <c r="A44" s="17">
        <v>44479</v>
      </c>
      <c r="B44" s="7"/>
      <c r="C44" s="7"/>
      <c r="D44" s="7"/>
      <c r="E44" s="7"/>
      <c r="F44" s="16"/>
      <c r="G44" s="8"/>
      <c r="I44" s="13"/>
      <c r="J44" s="19"/>
      <c r="K44" s="20"/>
    </row>
    <row r="45" spans="1:11" ht="37.5" customHeight="1" thickBot="1">
      <c r="A45" s="17">
        <v>44485</v>
      </c>
      <c r="B45" s="7"/>
      <c r="C45" s="7"/>
      <c r="D45" s="7"/>
      <c r="E45" s="7"/>
      <c r="F45" s="16"/>
      <c r="G45" s="8"/>
      <c r="I45" s="13"/>
      <c r="J45" s="19"/>
      <c r="K45" s="20"/>
    </row>
    <row r="46" spans="1:11" ht="37.5" customHeight="1" thickBot="1">
      <c r="A46" s="17">
        <v>44486</v>
      </c>
      <c r="B46" s="7"/>
      <c r="C46" s="7"/>
      <c r="D46" s="7"/>
      <c r="E46" s="7"/>
      <c r="F46" s="16"/>
      <c r="G46" s="8"/>
      <c r="I46" s="13"/>
      <c r="J46" s="19"/>
      <c r="K46" s="20"/>
    </row>
    <row r="47" spans="1:11" ht="11.25" customHeight="1" thickBot="1">
      <c r="A47" s="3"/>
      <c r="B47" s="3"/>
      <c r="C47" s="3"/>
      <c r="D47" s="3"/>
      <c r="E47" s="3"/>
      <c r="F47" s="3"/>
      <c r="G47" s="3"/>
    </row>
    <row r="48" spans="1:11" ht="42" customHeight="1" thickBot="1">
      <c r="A48" s="10" t="s">
        <v>46</v>
      </c>
      <c r="B48" s="71" t="s">
        <v>43</v>
      </c>
      <c r="C48" s="72"/>
      <c r="D48" s="73"/>
      <c r="E48" s="74" t="s">
        <v>44</v>
      </c>
      <c r="F48" s="75"/>
      <c r="G48" s="76"/>
    </row>
  </sheetData>
  <mergeCells count="28">
    <mergeCell ref="I7:J7"/>
    <mergeCell ref="A23:A26"/>
    <mergeCell ref="I26:J26"/>
    <mergeCell ref="J22:K22"/>
    <mergeCell ref="I21:I22"/>
    <mergeCell ref="A14:A15"/>
    <mergeCell ref="C15:G15"/>
    <mergeCell ref="A19:A20"/>
    <mergeCell ref="B19:B20"/>
    <mergeCell ref="C19:C20"/>
    <mergeCell ref="D19:D20"/>
    <mergeCell ref="E19:E20"/>
    <mergeCell ref="A21:A22"/>
    <mergeCell ref="B21:B22"/>
    <mergeCell ref="C21:C22"/>
    <mergeCell ref="D21:D22"/>
    <mergeCell ref="J23:J24"/>
    <mergeCell ref="K23:K24"/>
    <mergeCell ref="G19:G20"/>
    <mergeCell ref="I19:I20"/>
    <mergeCell ref="J19:J20"/>
    <mergeCell ref="K19:K20"/>
    <mergeCell ref="B48:D48"/>
    <mergeCell ref="E48:G48"/>
    <mergeCell ref="G21:G22"/>
    <mergeCell ref="C24:G24"/>
    <mergeCell ref="I23:I24"/>
    <mergeCell ref="E21:E22"/>
  </mergeCells>
  <hyperlinks>
    <hyperlink ref="G30" r:id="rId1"/>
    <hyperlink ref="G19" r:id="rId2"/>
    <hyperlink ref="G31" r:id="rId3"/>
    <hyperlink ref="G28" r:id="rId4"/>
  </hyperlinks>
  <pageMargins left="1.07" right="0" top="0.66" bottom="0.27" header="0.19685039370078741" footer="0.08"/>
  <pageSetup paperSize="9" scale="43" orientation="portrait" horizontalDpi="4294967293" r:id="rId5"/>
  <headerFooter>
    <oddHeader xml:space="preserve">&amp;L&amp;G&amp;C&amp;"-,Fett"&amp;18Terminkalender &amp;22 RTF CTF 2021&amp;R&amp;G
</oddHeader>
    <oddFooter>&amp;L&amp;12Stand:  &amp;D&amp;R&amp;F</oddFooter>
  </headerFooter>
  <legacyDrawingHF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O33"/>
  <sheetViews>
    <sheetView topLeftCell="A18" zoomScale="70" zoomScaleNormal="70" workbookViewId="0">
      <selection activeCell="O1" sqref="A1:O33"/>
    </sheetView>
  </sheetViews>
  <sheetFormatPr baseColWidth="10" defaultRowHeight="15"/>
  <cols>
    <col min="1" max="1" width="18.42578125" bestFit="1" customWidth="1"/>
    <col min="2" max="2" width="46.140625" bestFit="1" customWidth="1"/>
    <col min="3" max="3" width="22.7109375" bestFit="1" customWidth="1"/>
    <col min="4" max="4" width="24.7109375" customWidth="1"/>
    <col min="5" max="5" width="16.140625" bestFit="1" customWidth="1"/>
    <col min="6" max="6" width="36.5703125" bestFit="1" customWidth="1"/>
    <col min="7" max="7" width="30.7109375" customWidth="1"/>
    <col min="8" max="8" width="11.42578125" customWidth="1"/>
    <col min="9" max="9" width="14" customWidth="1"/>
    <col min="10" max="10" width="13" customWidth="1"/>
    <col min="11" max="11" width="9.140625" customWidth="1"/>
    <col min="12" max="12" width="27.28515625" style="34" customWidth="1"/>
    <col min="13" max="15" width="11.42578125" style="35" customWidth="1"/>
    <col min="16" max="16" width="11.42578125" customWidth="1"/>
  </cols>
  <sheetData>
    <row r="1" spans="1:15" s="3" customFormat="1" ht="72" customHeight="1">
      <c r="A1" s="1"/>
      <c r="B1" s="42"/>
      <c r="C1" s="107" t="s">
        <v>164</v>
      </c>
      <c r="D1" s="108"/>
      <c r="E1" s="108"/>
      <c r="F1" s="42"/>
      <c r="G1" s="1"/>
      <c r="K1" s="18"/>
      <c r="L1" s="32"/>
      <c r="M1" s="33"/>
      <c r="N1" s="33"/>
      <c r="O1" s="33"/>
    </row>
    <row r="2" spans="1:15" s="3" customFormat="1" ht="8.25" customHeight="1" thickBot="1">
      <c r="A2" s="1"/>
      <c r="B2" s="1"/>
      <c r="C2" s="1"/>
      <c r="D2" s="2"/>
      <c r="E2" s="1"/>
      <c r="F2" s="1"/>
      <c r="G2" s="1"/>
      <c r="K2" s="18"/>
      <c r="L2" s="32"/>
      <c r="M2" s="33"/>
      <c r="N2" s="33"/>
      <c r="O2" s="33"/>
    </row>
    <row r="3" spans="1:15" s="3" customFormat="1" ht="36" customHeight="1" thickBot="1">
      <c r="A3" s="11" t="s">
        <v>0</v>
      </c>
      <c r="B3" s="12" t="s">
        <v>6</v>
      </c>
      <c r="C3" s="11" t="s">
        <v>55</v>
      </c>
      <c r="D3" s="11" t="s">
        <v>127</v>
      </c>
      <c r="E3" s="11" t="s">
        <v>3</v>
      </c>
      <c r="F3" s="11" t="s">
        <v>1</v>
      </c>
      <c r="G3" s="11" t="s">
        <v>2</v>
      </c>
      <c r="I3" s="14">
        <f>COUNTIF(I8:I25,"scan&amp;bike")</f>
        <v>7</v>
      </c>
      <c r="J3" s="14">
        <f>COUNTIF(J8:J25,"nein")</f>
        <v>6</v>
      </c>
      <c r="K3" s="1" t="s">
        <v>78</v>
      </c>
      <c r="L3" s="32"/>
      <c r="M3" s="33"/>
      <c r="N3" s="33"/>
      <c r="O3" s="33"/>
    </row>
    <row r="4" spans="1:15" s="3" customFormat="1" ht="8.25" customHeight="1" thickBot="1">
      <c r="A4" s="4"/>
      <c r="B4" s="4"/>
      <c r="C4" s="4"/>
      <c r="D4" s="5"/>
      <c r="E4" s="4"/>
      <c r="F4" s="4"/>
      <c r="G4" s="6"/>
      <c r="K4" s="18"/>
      <c r="L4" s="36"/>
      <c r="M4" s="37"/>
      <c r="N4" s="37"/>
      <c r="O4" s="37"/>
    </row>
    <row r="5" spans="1:15" s="3" customFormat="1" ht="67.5" customHeight="1" thickBot="1">
      <c r="A5" s="30">
        <v>44675</v>
      </c>
      <c r="B5" s="9" t="s">
        <v>135</v>
      </c>
      <c r="C5" s="9" t="s">
        <v>4</v>
      </c>
      <c r="D5" s="9" t="s">
        <v>116</v>
      </c>
      <c r="E5" s="9" t="s">
        <v>29</v>
      </c>
      <c r="F5" s="9" t="s">
        <v>129</v>
      </c>
      <c r="G5" s="9" t="s">
        <v>117</v>
      </c>
      <c r="H5" s="9"/>
      <c r="I5" s="9" t="s">
        <v>66</v>
      </c>
      <c r="J5" s="9"/>
      <c r="K5" s="9"/>
      <c r="L5" s="101" t="s">
        <v>130</v>
      </c>
      <c r="M5" s="102"/>
      <c r="N5" s="102"/>
      <c r="O5" s="103"/>
    </row>
    <row r="6" spans="1:15" s="3" customFormat="1" ht="67.5" customHeight="1" thickBot="1">
      <c r="A6" s="30">
        <v>44689</v>
      </c>
      <c r="B6" s="9" t="s">
        <v>132</v>
      </c>
      <c r="C6" s="9" t="s">
        <v>114</v>
      </c>
      <c r="D6" s="9" t="s">
        <v>108</v>
      </c>
      <c r="E6" s="9" t="s">
        <v>27</v>
      </c>
      <c r="F6" s="9" t="s">
        <v>153</v>
      </c>
      <c r="G6" s="9" t="s">
        <v>109</v>
      </c>
      <c r="H6" s="9"/>
      <c r="I6" s="9"/>
      <c r="J6" s="9" t="s">
        <v>74</v>
      </c>
      <c r="K6" s="9"/>
      <c r="L6" s="101" t="s">
        <v>120</v>
      </c>
      <c r="M6" s="102"/>
      <c r="N6" s="102"/>
      <c r="O6" s="103"/>
    </row>
    <row r="7" spans="1:15" s="3" customFormat="1" ht="67.5" customHeight="1" thickBot="1">
      <c r="A7" s="30">
        <v>44696</v>
      </c>
      <c r="B7" s="9" t="s">
        <v>138</v>
      </c>
      <c r="C7" s="9" t="s">
        <v>113</v>
      </c>
      <c r="D7" s="9" t="s">
        <v>68</v>
      </c>
      <c r="E7" s="9" t="s">
        <v>110</v>
      </c>
      <c r="F7" s="9" t="s">
        <v>16</v>
      </c>
      <c r="G7" s="9" t="s">
        <v>10</v>
      </c>
      <c r="H7" s="9"/>
      <c r="I7" s="9" t="s">
        <v>66</v>
      </c>
      <c r="J7" s="9"/>
      <c r="K7" s="9"/>
      <c r="L7" s="101" t="s">
        <v>243</v>
      </c>
      <c r="M7" s="102"/>
      <c r="N7" s="102"/>
      <c r="O7" s="103"/>
    </row>
    <row r="8" spans="1:15" s="3" customFormat="1" ht="67.5" customHeight="1" thickBot="1">
      <c r="A8" s="30">
        <v>44703</v>
      </c>
      <c r="B8" s="9" t="s">
        <v>152</v>
      </c>
      <c r="C8" s="9" t="s">
        <v>114</v>
      </c>
      <c r="D8" s="9" t="s">
        <v>35</v>
      </c>
      <c r="E8" s="9" t="s">
        <v>27</v>
      </c>
      <c r="F8" s="9" t="s">
        <v>111</v>
      </c>
      <c r="G8" s="9" t="s">
        <v>7</v>
      </c>
      <c r="H8" s="9"/>
      <c r="I8" s="9" t="s">
        <v>66</v>
      </c>
      <c r="J8" s="9"/>
      <c r="K8" s="9"/>
      <c r="L8" s="101" t="s">
        <v>154</v>
      </c>
      <c r="M8" s="102"/>
      <c r="N8" s="102"/>
      <c r="O8" s="103"/>
    </row>
    <row r="9" spans="1:15" s="3" customFormat="1" ht="67.5" customHeight="1" thickBot="1">
      <c r="A9" s="30">
        <v>44707</v>
      </c>
      <c r="B9" s="9" t="s">
        <v>136</v>
      </c>
      <c r="C9" s="9" t="s">
        <v>4</v>
      </c>
      <c r="D9" s="9" t="s">
        <v>126</v>
      </c>
      <c r="E9" s="9" t="s">
        <v>125</v>
      </c>
      <c r="F9" s="9" t="s">
        <v>143</v>
      </c>
      <c r="G9" s="9" t="s">
        <v>8</v>
      </c>
      <c r="H9" s="9"/>
      <c r="I9" s="9" t="s">
        <v>66</v>
      </c>
      <c r="J9" s="9"/>
      <c r="K9" s="9"/>
      <c r="L9" s="101" t="s">
        <v>128</v>
      </c>
      <c r="M9" s="102"/>
      <c r="N9" s="102"/>
      <c r="O9" s="103"/>
    </row>
    <row r="10" spans="1:15" ht="67.5" customHeight="1" thickBot="1">
      <c r="A10" s="30">
        <v>44710</v>
      </c>
      <c r="B10" s="9" t="s">
        <v>141</v>
      </c>
      <c r="C10" s="9" t="s">
        <v>114</v>
      </c>
      <c r="D10" s="9" t="s">
        <v>158</v>
      </c>
      <c r="E10" s="9" t="s">
        <v>159</v>
      </c>
      <c r="F10" s="9" t="s">
        <v>156</v>
      </c>
      <c r="G10" s="9" t="s">
        <v>119</v>
      </c>
      <c r="H10" s="9"/>
      <c r="I10" s="9"/>
      <c r="J10" s="9" t="s">
        <v>74</v>
      </c>
      <c r="K10" s="9"/>
      <c r="L10" s="101"/>
      <c r="M10" s="102"/>
      <c r="N10" s="102"/>
      <c r="O10" s="103"/>
    </row>
    <row r="11" spans="1:15" s="3" customFormat="1" ht="67.5" customHeight="1" thickBot="1">
      <c r="A11" s="30">
        <v>44716</v>
      </c>
      <c r="B11" s="9" t="s">
        <v>237</v>
      </c>
      <c r="C11" s="9" t="s">
        <v>167</v>
      </c>
      <c r="D11" s="49">
        <v>125</v>
      </c>
      <c r="E11" s="9" t="s">
        <v>238</v>
      </c>
      <c r="F11" s="9" t="s">
        <v>239</v>
      </c>
      <c r="G11" s="9" t="s">
        <v>73</v>
      </c>
      <c r="H11" s="9"/>
      <c r="I11" s="9"/>
      <c r="J11" s="9" t="s">
        <v>74</v>
      </c>
      <c r="K11" s="9"/>
      <c r="L11" s="101" t="s">
        <v>240</v>
      </c>
      <c r="M11" s="102"/>
      <c r="N11" s="102"/>
      <c r="O11" s="103"/>
    </row>
    <row r="12" spans="1:15" s="3" customFormat="1" ht="67.5" customHeight="1" thickBot="1">
      <c r="A12" s="50">
        <v>44717</v>
      </c>
      <c r="B12" s="51" t="s">
        <v>131</v>
      </c>
      <c r="C12" s="9"/>
      <c r="D12" s="51" t="s">
        <v>122</v>
      </c>
      <c r="E12" s="51" t="s">
        <v>110</v>
      </c>
      <c r="F12" s="51" t="s">
        <v>121</v>
      </c>
      <c r="G12" s="9" t="s">
        <v>118</v>
      </c>
      <c r="H12" s="9"/>
      <c r="I12" s="9" t="s">
        <v>66</v>
      </c>
      <c r="J12" s="9"/>
      <c r="K12" s="9"/>
      <c r="L12" s="101" t="s">
        <v>247</v>
      </c>
      <c r="M12" s="102"/>
      <c r="N12" s="102"/>
      <c r="O12" s="103"/>
    </row>
    <row r="13" spans="1:15" s="3" customFormat="1" ht="67.5" customHeight="1" thickBot="1">
      <c r="A13" s="30">
        <v>44717</v>
      </c>
      <c r="B13" s="25" t="s">
        <v>248</v>
      </c>
      <c r="C13" s="9" t="s">
        <v>250</v>
      </c>
      <c r="D13" s="9"/>
      <c r="E13" s="9" t="s">
        <v>71</v>
      </c>
      <c r="F13" s="9" t="s">
        <v>249</v>
      </c>
      <c r="G13" s="9" t="s">
        <v>118</v>
      </c>
      <c r="H13" s="9"/>
      <c r="I13" s="9"/>
      <c r="J13" s="9"/>
      <c r="K13" s="9"/>
      <c r="L13" s="48"/>
      <c r="M13" s="43"/>
      <c r="N13" s="43"/>
      <c r="O13" s="44"/>
    </row>
    <row r="14" spans="1:15" s="3" customFormat="1" ht="67.5" customHeight="1" thickBot="1">
      <c r="A14" s="30">
        <v>44724</v>
      </c>
      <c r="B14" s="9" t="s">
        <v>133</v>
      </c>
      <c r="C14" s="9" t="s">
        <v>112</v>
      </c>
      <c r="D14" s="9" t="s">
        <v>67</v>
      </c>
      <c r="E14" s="9" t="s">
        <v>146</v>
      </c>
      <c r="F14" s="9" t="s">
        <v>115</v>
      </c>
      <c r="G14" s="9" t="s">
        <v>9</v>
      </c>
      <c r="H14" s="9"/>
      <c r="I14" s="9" t="s">
        <v>66</v>
      </c>
      <c r="J14" s="9"/>
      <c r="K14" s="9"/>
      <c r="L14" s="101" t="s">
        <v>123</v>
      </c>
      <c r="M14" s="102"/>
      <c r="N14" s="102"/>
      <c r="O14" s="103"/>
    </row>
    <row r="15" spans="1:15" s="3" customFormat="1" ht="67.5" customHeight="1" thickBot="1">
      <c r="A15" s="30">
        <v>44731</v>
      </c>
      <c r="B15" s="9" t="s">
        <v>137</v>
      </c>
      <c r="C15" s="9" t="s">
        <v>150</v>
      </c>
      <c r="D15" s="9" t="s">
        <v>149</v>
      </c>
      <c r="E15" s="9" t="s">
        <v>151</v>
      </c>
      <c r="F15" s="9" t="s">
        <v>148</v>
      </c>
      <c r="G15" s="9" t="s">
        <v>104</v>
      </c>
      <c r="H15" s="9"/>
      <c r="I15" s="9" t="s">
        <v>66</v>
      </c>
      <c r="J15" s="9"/>
      <c r="K15" s="9"/>
      <c r="L15" s="101" t="s">
        <v>155</v>
      </c>
      <c r="M15" s="102"/>
      <c r="N15" s="102"/>
      <c r="O15" s="103"/>
    </row>
    <row r="16" spans="1:15" s="3" customFormat="1" ht="67.5" customHeight="1" thickBot="1">
      <c r="A16" s="30">
        <v>44737</v>
      </c>
      <c r="B16" s="9" t="s">
        <v>236</v>
      </c>
      <c r="C16" s="9" t="s">
        <v>4</v>
      </c>
      <c r="D16" s="9" t="s">
        <v>231</v>
      </c>
      <c r="E16" s="9" t="s">
        <v>232</v>
      </c>
      <c r="F16" s="9" t="s">
        <v>233</v>
      </c>
      <c r="G16" s="9" t="s">
        <v>234</v>
      </c>
      <c r="H16" s="9"/>
      <c r="I16" s="9" t="s">
        <v>66</v>
      </c>
      <c r="J16" s="9"/>
      <c r="K16" s="9"/>
      <c r="L16" s="48" t="s">
        <v>235</v>
      </c>
      <c r="M16" s="43"/>
      <c r="N16" s="43"/>
      <c r="O16" s="44"/>
    </row>
    <row r="17" spans="1:15" s="3" customFormat="1" ht="67.5" customHeight="1" thickBot="1">
      <c r="A17" s="30">
        <v>44752</v>
      </c>
      <c r="B17" s="9" t="s">
        <v>218</v>
      </c>
      <c r="C17" s="9" t="s">
        <v>167</v>
      </c>
      <c r="D17" s="9" t="s">
        <v>32</v>
      </c>
      <c r="E17" s="9" t="s">
        <v>33</v>
      </c>
      <c r="F17" s="9" t="s">
        <v>219</v>
      </c>
      <c r="G17" s="9" t="s">
        <v>220</v>
      </c>
      <c r="H17" s="9"/>
      <c r="I17" s="9"/>
      <c r="J17" s="9" t="s">
        <v>74</v>
      </c>
      <c r="K17" s="9"/>
      <c r="L17" s="101" t="s">
        <v>221</v>
      </c>
      <c r="M17" s="102"/>
      <c r="N17" s="102"/>
      <c r="O17" s="103"/>
    </row>
    <row r="18" spans="1:15" s="31" customFormat="1" ht="67.5" customHeight="1" thickBot="1">
      <c r="A18" s="30">
        <v>44759</v>
      </c>
      <c r="B18" s="9" t="s">
        <v>142</v>
      </c>
      <c r="C18" s="9" t="s">
        <v>114</v>
      </c>
      <c r="D18" s="9" t="s">
        <v>42</v>
      </c>
      <c r="E18" s="9" t="s">
        <v>27</v>
      </c>
      <c r="F18" s="9" t="s">
        <v>45</v>
      </c>
      <c r="G18" s="9" t="s">
        <v>11</v>
      </c>
      <c r="H18" s="9"/>
      <c r="I18" s="9" t="s">
        <v>66</v>
      </c>
      <c r="J18" s="9"/>
      <c r="K18" s="9"/>
      <c r="L18" s="101" t="s">
        <v>230</v>
      </c>
      <c r="M18" s="102"/>
      <c r="N18" s="102"/>
      <c r="O18" s="103"/>
    </row>
    <row r="19" spans="1:15" s="3" customFormat="1" ht="67.5" customHeight="1" thickBot="1">
      <c r="A19" s="29">
        <v>44779</v>
      </c>
      <c r="B19" s="9" t="s">
        <v>139</v>
      </c>
      <c r="C19" s="9"/>
      <c r="D19" s="9" t="s">
        <v>124</v>
      </c>
      <c r="E19" s="9" t="s">
        <v>147</v>
      </c>
      <c r="F19" s="9" t="s">
        <v>18</v>
      </c>
      <c r="G19" s="9" t="s">
        <v>13</v>
      </c>
      <c r="H19" s="9"/>
      <c r="I19" s="9"/>
      <c r="J19" s="9" t="s">
        <v>74</v>
      </c>
      <c r="K19" s="9"/>
      <c r="L19" s="101" t="s">
        <v>160</v>
      </c>
      <c r="M19" s="102"/>
      <c r="N19" s="102"/>
      <c r="O19" s="103"/>
    </row>
    <row r="20" spans="1:15" s="3" customFormat="1" ht="67.5" customHeight="1" thickBot="1">
      <c r="A20" s="50">
        <v>44800</v>
      </c>
      <c r="B20" s="51" t="s">
        <v>242</v>
      </c>
      <c r="C20" s="9"/>
      <c r="D20" s="51" t="s">
        <v>92</v>
      </c>
      <c r="E20" s="51" t="s">
        <v>93</v>
      </c>
      <c r="F20" s="51" t="s">
        <v>94</v>
      </c>
      <c r="G20" s="9" t="s">
        <v>26</v>
      </c>
      <c r="H20" s="9"/>
      <c r="I20" s="9"/>
      <c r="J20" s="9"/>
      <c r="K20" s="9"/>
      <c r="L20" s="101" t="s">
        <v>241</v>
      </c>
      <c r="M20" s="102"/>
      <c r="N20" s="102"/>
      <c r="O20" s="103"/>
    </row>
    <row r="21" spans="1:15" s="3" customFormat="1" ht="67.5" customHeight="1" thickBot="1">
      <c r="A21" s="30">
        <v>44801</v>
      </c>
      <c r="B21" s="25" t="s">
        <v>244</v>
      </c>
      <c r="C21" s="9" t="s">
        <v>4</v>
      </c>
      <c r="D21" s="9" t="s">
        <v>102</v>
      </c>
      <c r="E21" s="9" t="s">
        <v>103</v>
      </c>
      <c r="F21" s="9" t="s">
        <v>245</v>
      </c>
      <c r="G21" s="9" t="s">
        <v>104</v>
      </c>
      <c r="H21" s="9"/>
      <c r="I21" s="9"/>
      <c r="J21" s="9" t="s">
        <v>74</v>
      </c>
      <c r="K21" s="9"/>
      <c r="L21" s="101" t="s">
        <v>246</v>
      </c>
      <c r="M21" s="102"/>
      <c r="N21" s="102"/>
      <c r="O21" s="103"/>
    </row>
    <row r="22" spans="1:15" s="3" customFormat="1" ht="67.5" customHeight="1" thickBot="1">
      <c r="A22" s="30">
        <v>44807</v>
      </c>
      <c r="B22" s="9" t="s">
        <v>140</v>
      </c>
      <c r="C22" s="9" t="s">
        <v>4</v>
      </c>
      <c r="D22" s="9" t="s">
        <v>70</v>
      </c>
      <c r="E22" s="9" t="s">
        <v>71</v>
      </c>
      <c r="F22" s="9" t="s">
        <v>72</v>
      </c>
      <c r="G22" s="9" t="s">
        <v>73</v>
      </c>
      <c r="H22" s="9"/>
      <c r="I22" s="9"/>
      <c r="J22" s="9" t="s">
        <v>74</v>
      </c>
      <c r="K22" s="9"/>
      <c r="L22" s="101" t="s">
        <v>157</v>
      </c>
      <c r="M22" s="102"/>
      <c r="N22" s="102"/>
      <c r="O22" s="103"/>
    </row>
    <row r="23" spans="1:15" s="3" customFormat="1" ht="67.5" customHeight="1" thickBot="1">
      <c r="A23" s="30">
        <v>44815</v>
      </c>
      <c r="B23" s="9" t="s">
        <v>145</v>
      </c>
      <c r="C23" s="9" t="s">
        <v>4</v>
      </c>
      <c r="D23" s="9" t="s">
        <v>40</v>
      </c>
      <c r="E23" s="9" t="s">
        <v>41</v>
      </c>
      <c r="F23" s="9" t="s">
        <v>20</v>
      </c>
      <c r="G23" s="9" t="s">
        <v>14</v>
      </c>
      <c r="H23"/>
      <c r="I23" s="9"/>
      <c r="J23" s="9"/>
      <c r="K23" s="9"/>
      <c r="L23" s="104"/>
      <c r="M23" s="105"/>
      <c r="N23" s="105"/>
      <c r="O23" s="106"/>
    </row>
    <row r="24" spans="1:15" s="3" customFormat="1" ht="67.5" hidden="1" customHeight="1" thickBot="1">
      <c r="A24" s="28"/>
      <c r="B24" s="9"/>
      <c r="C24" s="9"/>
      <c r="D24" s="9"/>
      <c r="E24" s="9"/>
      <c r="F24" s="9"/>
      <c r="G24" s="9"/>
      <c r="H24" s="9"/>
      <c r="I24" s="9"/>
      <c r="J24" s="9"/>
      <c r="K24" s="9"/>
      <c r="L24" s="104"/>
      <c r="M24" s="105"/>
      <c r="N24" s="105"/>
      <c r="O24" s="106"/>
    </row>
    <row r="25" spans="1:15" s="3" customFormat="1" ht="67.5" hidden="1" customHeight="1" thickBot="1">
      <c r="A25" s="29"/>
      <c r="B25" s="9" t="s">
        <v>134</v>
      </c>
      <c r="C25" s="9" t="s">
        <v>114</v>
      </c>
      <c r="D25" s="9" t="s">
        <v>30</v>
      </c>
      <c r="E25" s="9" t="s">
        <v>31</v>
      </c>
      <c r="F25" s="9" t="s">
        <v>17</v>
      </c>
      <c r="G25" s="9" t="s">
        <v>12</v>
      </c>
      <c r="H25" s="9"/>
      <c r="I25" s="9"/>
      <c r="J25" s="9"/>
      <c r="K25" s="9"/>
      <c r="L25" s="104"/>
      <c r="M25" s="105"/>
      <c r="N25" s="105"/>
      <c r="O25" s="106"/>
    </row>
    <row r="26" spans="1:15" s="3" customFormat="1" ht="67.5" hidden="1" customHeight="1" thickBot="1">
      <c r="A26" s="28"/>
      <c r="B26" s="9" t="s">
        <v>144</v>
      </c>
      <c r="C26" s="9" t="s">
        <v>114</v>
      </c>
      <c r="D26" s="9" t="s">
        <v>39</v>
      </c>
      <c r="E26" s="9" t="s">
        <v>27</v>
      </c>
      <c r="F26" s="9" t="s">
        <v>19</v>
      </c>
      <c r="G26" s="9"/>
      <c r="H26" s="9"/>
      <c r="I26" s="9"/>
      <c r="J26" s="9"/>
      <c r="K26" s="9"/>
      <c r="L26" s="104"/>
      <c r="M26" s="105"/>
      <c r="N26" s="105"/>
      <c r="O26" s="106"/>
    </row>
    <row r="27" spans="1:15" ht="19.5" thickBot="1">
      <c r="A27" s="28"/>
      <c r="B27" s="9"/>
      <c r="C27" s="9"/>
      <c r="D27" s="9"/>
      <c r="E27" s="9"/>
      <c r="F27" s="9"/>
      <c r="G27" s="9"/>
      <c r="H27" s="9"/>
      <c r="I27" s="9"/>
      <c r="J27" s="9"/>
      <c r="K27" s="9"/>
      <c r="L27" s="104"/>
      <c r="M27" s="105"/>
      <c r="N27" s="105"/>
      <c r="O27" s="106"/>
    </row>
    <row r="28" spans="1:15" s="3" customFormat="1" ht="16.5" thickBot="1">
      <c r="H28"/>
      <c r="I28"/>
      <c r="J28"/>
      <c r="K28"/>
      <c r="L28" s="34"/>
      <c r="M28" s="35"/>
      <c r="N28" s="35"/>
      <c r="O28" s="35"/>
    </row>
    <row r="29" spans="1:15" s="3" customFormat="1" ht="67.5" customHeight="1" thickBot="1">
      <c r="A29" s="38">
        <v>44688</v>
      </c>
      <c r="B29" s="39" t="s">
        <v>161</v>
      </c>
      <c r="C29" s="39" t="s">
        <v>216</v>
      </c>
      <c r="D29" s="39"/>
      <c r="E29" s="39"/>
      <c r="F29" s="39"/>
      <c r="G29" s="39"/>
      <c r="H29" s="39"/>
      <c r="I29" s="39"/>
      <c r="J29" s="39"/>
      <c r="K29" s="39"/>
      <c r="L29" s="40"/>
      <c r="M29" s="41"/>
      <c r="N29" s="43"/>
      <c r="O29" s="44"/>
    </row>
    <row r="30" spans="1:15" s="3" customFormat="1" ht="67.5" customHeight="1" thickBot="1">
      <c r="A30" s="38">
        <v>44779</v>
      </c>
      <c r="B30" s="39" t="s">
        <v>162</v>
      </c>
      <c r="C30" s="39" t="s">
        <v>216</v>
      </c>
      <c r="D30" s="39"/>
      <c r="E30" s="39"/>
      <c r="F30" s="39"/>
      <c r="G30" s="39"/>
      <c r="H30" s="39"/>
      <c r="I30" s="39"/>
      <c r="J30" s="39"/>
      <c r="K30" s="39"/>
      <c r="L30" s="40"/>
      <c r="M30" s="41"/>
      <c r="N30" s="43"/>
      <c r="O30" s="44"/>
    </row>
    <row r="31" spans="1:15" s="3" customFormat="1" ht="67.5" customHeight="1" thickBot="1">
      <c r="A31" s="38">
        <v>44807</v>
      </c>
      <c r="B31" s="39" t="s">
        <v>163</v>
      </c>
      <c r="C31" s="39" t="s">
        <v>216</v>
      </c>
      <c r="D31" s="39"/>
      <c r="E31" s="39"/>
      <c r="F31" s="39"/>
      <c r="G31" s="39"/>
      <c r="H31" s="39"/>
      <c r="I31" s="39"/>
      <c r="J31" s="39"/>
      <c r="K31" s="39"/>
      <c r="L31" s="40"/>
      <c r="M31" s="41"/>
      <c r="N31" s="43"/>
      <c r="O31" s="44"/>
    </row>
    <row r="32" spans="1:15" ht="67.5" customHeight="1" thickBot="1">
      <c r="A32" s="38">
        <v>44814</v>
      </c>
      <c r="B32" s="39" t="s">
        <v>222</v>
      </c>
      <c r="C32" s="39" t="s">
        <v>216</v>
      </c>
      <c r="D32" s="39"/>
      <c r="E32" s="39"/>
      <c r="F32" s="39"/>
      <c r="G32" s="39"/>
      <c r="H32" s="39"/>
      <c r="I32" s="39"/>
      <c r="J32" s="39"/>
      <c r="K32" s="39"/>
      <c r="L32" s="40"/>
      <c r="M32" s="41"/>
      <c r="N32" s="43"/>
      <c r="O32" s="44"/>
    </row>
    <row r="33" spans="1:7" ht="36.75" customHeight="1" thickBot="1">
      <c r="A33" s="10" t="s">
        <v>46</v>
      </c>
      <c r="B33" s="71" t="s">
        <v>43</v>
      </c>
      <c r="C33" s="72"/>
      <c r="D33" s="73"/>
      <c r="E33" s="74" t="s">
        <v>44</v>
      </c>
      <c r="F33" s="75"/>
      <c r="G33" s="76"/>
    </row>
  </sheetData>
  <sheetProtection selectLockedCells="1" selectUnlockedCells="1"/>
  <mergeCells count="24">
    <mergeCell ref="C1:E1"/>
    <mergeCell ref="L25:O25"/>
    <mergeCell ref="L20:O20"/>
    <mergeCell ref="L21:O21"/>
    <mergeCell ref="L5:O5"/>
    <mergeCell ref="L9:O9"/>
    <mergeCell ref="L12:O12"/>
    <mergeCell ref="L6:O6"/>
    <mergeCell ref="L8:O8"/>
    <mergeCell ref="L10:O10"/>
    <mergeCell ref="L7:O7"/>
    <mergeCell ref="L23:O23"/>
    <mergeCell ref="L24:O24"/>
    <mergeCell ref="L19:O19"/>
    <mergeCell ref="L18:O18"/>
    <mergeCell ref="L17:O17"/>
    <mergeCell ref="L11:O11"/>
    <mergeCell ref="L26:O26"/>
    <mergeCell ref="L27:O27"/>
    <mergeCell ref="B33:D33"/>
    <mergeCell ref="E33:G33"/>
    <mergeCell ref="L14:O14"/>
    <mergeCell ref="L22:O22"/>
    <mergeCell ref="L15:O15"/>
  </mergeCells>
  <hyperlinks>
    <hyperlink ref="G20" r:id="rId1"/>
    <hyperlink ref="G21" r:id="rId2"/>
    <hyperlink ref="G22" r:id="rId3"/>
    <hyperlink ref="G15" r:id="rId4"/>
    <hyperlink ref="G6" r:id="rId5"/>
    <hyperlink ref="G17" r:id="rId6"/>
    <hyperlink ref="G16" r:id="rId7"/>
    <hyperlink ref="G11" r:id="rId8"/>
  </hyperlinks>
  <pageMargins left="0.31496062992125984" right="0.31496062992125984" top="0.39370078740157483" bottom="0.19685039370078741" header="0.31496062992125984" footer="0.31496062992125984"/>
  <pageSetup paperSize="9" scale="49" orientation="portrait" horizontalDpi="0" verticalDpi="0" r:id="rId9"/>
  <drawing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K28"/>
  <sheetViews>
    <sheetView topLeftCell="A4" zoomScale="70" zoomScaleNormal="70" workbookViewId="0">
      <selection activeCell="G8" sqref="G8"/>
    </sheetView>
  </sheetViews>
  <sheetFormatPr baseColWidth="10" defaultRowHeight="15"/>
  <cols>
    <col min="1" max="1" width="13.5703125" bestFit="1" customWidth="1"/>
    <col min="2" max="2" width="36.7109375" bestFit="1" customWidth="1"/>
    <col min="3" max="3" width="28.42578125" bestFit="1" customWidth="1"/>
    <col min="4" max="4" width="8.7109375" customWidth="1"/>
    <col min="5" max="5" width="16.140625" bestFit="1" customWidth="1"/>
    <col min="6" max="6" width="34.42578125" bestFit="1" customWidth="1"/>
    <col min="7" max="7" width="29.5703125" customWidth="1"/>
    <col min="8" max="8" width="30.140625" bestFit="1" customWidth="1"/>
    <col min="9" max="9" width="27.28515625" customWidth="1"/>
    <col min="10" max="10" width="12.42578125" bestFit="1" customWidth="1"/>
    <col min="11" max="11" width="34.5703125" customWidth="1"/>
  </cols>
  <sheetData>
    <row r="1" spans="1:11" ht="79.5" customHeight="1">
      <c r="A1" s="1"/>
      <c r="B1" s="42"/>
      <c r="C1" s="107" t="s">
        <v>214</v>
      </c>
      <c r="D1" s="107"/>
      <c r="E1" s="107"/>
      <c r="F1" s="107"/>
      <c r="G1" s="107"/>
      <c r="H1" s="107"/>
      <c r="I1" s="42"/>
      <c r="J1" s="42"/>
      <c r="K1" s="1"/>
    </row>
    <row r="2" spans="1:11" ht="14.25" customHeight="1" thickBot="1">
      <c r="A2" s="1"/>
      <c r="B2" s="1"/>
      <c r="C2" s="1"/>
      <c r="D2" s="2"/>
      <c r="E2" s="1"/>
      <c r="F2" s="1"/>
      <c r="G2" s="1"/>
      <c r="H2" s="1"/>
      <c r="I2" s="1"/>
      <c r="J2" s="1"/>
      <c r="K2" s="1"/>
    </row>
    <row r="3" spans="1:11" ht="52.5" customHeight="1" thickBot="1">
      <c r="A3" s="11" t="s">
        <v>187</v>
      </c>
      <c r="B3" s="12" t="s">
        <v>165</v>
      </c>
      <c r="C3" s="11" t="s">
        <v>166</v>
      </c>
      <c r="D3" s="11" t="s">
        <v>188</v>
      </c>
      <c r="E3" s="11" t="s">
        <v>171</v>
      </c>
      <c r="F3" s="11" t="s">
        <v>189</v>
      </c>
      <c r="G3" s="11" t="s">
        <v>168</v>
      </c>
      <c r="H3" s="11" t="s">
        <v>189</v>
      </c>
      <c r="I3" s="11" t="s">
        <v>168</v>
      </c>
      <c r="J3" s="11" t="s">
        <v>175</v>
      </c>
      <c r="K3" s="11" t="s">
        <v>178</v>
      </c>
    </row>
    <row r="4" spans="1:11" ht="19.5" thickBot="1">
      <c r="A4" s="4"/>
      <c r="B4" s="4"/>
      <c r="C4" s="4"/>
      <c r="D4" s="5"/>
      <c r="E4" s="4"/>
      <c r="F4" s="4"/>
      <c r="G4" s="4"/>
      <c r="H4" s="6"/>
      <c r="I4" s="6"/>
      <c r="J4" s="6"/>
      <c r="K4" s="6"/>
    </row>
    <row r="5" spans="1:11" ht="58.5" customHeight="1" thickBot="1">
      <c r="A5" s="46">
        <v>179</v>
      </c>
      <c r="B5" s="9" t="s">
        <v>174</v>
      </c>
      <c r="C5" s="9" t="s">
        <v>169</v>
      </c>
      <c r="D5" s="9" t="s">
        <v>167</v>
      </c>
      <c r="E5" s="9" t="s">
        <v>170</v>
      </c>
      <c r="F5" s="9" t="s">
        <v>223</v>
      </c>
      <c r="G5" s="9" t="s">
        <v>172</v>
      </c>
      <c r="H5" s="9"/>
      <c r="I5" s="9"/>
      <c r="J5" s="9" t="s">
        <v>192</v>
      </c>
      <c r="K5" s="45" t="s">
        <v>109</v>
      </c>
    </row>
    <row r="6" spans="1:11" ht="58.5" customHeight="1" thickBot="1">
      <c r="A6" s="46">
        <v>530</v>
      </c>
      <c r="B6" s="9" t="s">
        <v>173</v>
      </c>
      <c r="C6" s="9" t="s">
        <v>215</v>
      </c>
      <c r="D6" s="9" t="s">
        <v>167</v>
      </c>
      <c r="E6" s="9" t="s">
        <v>176</v>
      </c>
      <c r="F6" s="9" t="s">
        <v>224</v>
      </c>
      <c r="G6" s="9" t="s">
        <v>177</v>
      </c>
      <c r="H6" s="9" t="s">
        <v>201</v>
      </c>
      <c r="I6" s="9" t="s">
        <v>202</v>
      </c>
      <c r="J6" s="9" t="s">
        <v>74</v>
      </c>
      <c r="K6" s="9" t="s">
        <v>118</v>
      </c>
    </row>
    <row r="7" spans="1:11" ht="58.5" customHeight="1" thickBot="1">
      <c r="A7" s="46">
        <v>531</v>
      </c>
      <c r="B7" s="9" t="s">
        <v>173</v>
      </c>
      <c r="C7" s="9" t="s">
        <v>185</v>
      </c>
      <c r="D7" s="9" t="s">
        <v>167</v>
      </c>
      <c r="E7" s="9" t="s">
        <v>179</v>
      </c>
      <c r="F7" s="9" t="s">
        <v>225</v>
      </c>
      <c r="G7" s="9" t="s">
        <v>177</v>
      </c>
      <c r="H7" s="9" t="s">
        <v>201</v>
      </c>
      <c r="I7" s="9" t="s">
        <v>202</v>
      </c>
      <c r="J7" s="9" t="s">
        <v>74</v>
      </c>
      <c r="K7" s="9" t="s">
        <v>118</v>
      </c>
    </row>
    <row r="8" spans="1:11" ht="58.5" customHeight="1" thickBot="1">
      <c r="A8" s="46">
        <v>532</v>
      </c>
      <c r="B8" s="9" t="s">
        <v>173</v>
      </c>
      <c r="C8" s="9" t="s">
        <v>180</v>
      </c>
      <c r="D8" s="9" t="s">
        <v>167</v>
      </c>
      <c r="E8" s="9" t="s">
        <v>181</v>
      </c>
      <c r="F8" s="9" t="s">
        <v>225</v>
      </c>
      <c r="G8" s="9" t="s">
        <v>249</v>
      </c>
      <c r="H8" s="9" t="s">
        <v>201</v>
      </c>
      <c r="I8" s="9" t="s">
        <v>202</v>
      </c>
      <c r="J8" s="9" t="s">
        <v>74</v>
      </c>
      <c r="K8" s="9" t="s">
        <v>118</v>
      </c>
    </row>
    <row r="9" spans="1:11" ht="58.5" customHeight="1" thickBot="1">
      <c r="A9" s="46">
        <v>638</v>
      </c>
      <c r="B9" s="9" t="s">
        <v>182</v>
      </c>
      <c r="C9" s="9" t="s">
        <v>186</v>
      </c>
      <c r="D9" s="9" t="s">
        <v>167</v>
      </c>
      <c r="E9" s="9" t="s">
        <v>198</v>
      </c>
      <c r="F9" s="9" t="s">
        <v>226</v>
      </c>
      <c r="G9" s="9" t="s">
        <v>217</v>
      </c>
      <c r="H9" s="9"/>
      <c r="I9" s="9"/>
      <c r="J9" s="9" t="s">
        <v>192</v>
      </c>
      <c r="K9" s="9" t="s">
        <v>119</v>
      </c>
    </row>
    <row r="10" spans="1:11" ht="58.5" customHeight="1" thickBot="1">
      <c r="A10" s="46">
        <v>679</v>
      </c>
      <c r="B10" s="9" t="s">
        <v>183</v>
      </c>
      <c r="C10" s="9" t="s">
        <v>184</v>
      </c>
      <c r="D10" s="9" t="s">
        <v>167</v>
      </c>
      <c r="E10" s="9" t="s">
        <v>190</v>
      </c>
      <c r="F10" s="9" t="s">
        <v>227</v>
      </c>
      <c r="G10" s="9" t="s">
        <v>191</v>
      </c>
      <c r="H10" s="9"/>
      <c r="I10" s="9"/>
      <c r="J10" s="9" t="s">
        <v>192</v>
      </c>
      <c r="K10" s="9" t="s">
        <v>104</v>
      </c>
    </row>
    <row r="11" spans="1:11" ht="58.5" customHeight="1" thickBot="1">
      <c r="A11" s="46">
        <v>680</v>
      </c>
      <c r="B11" s="9" t="s">
        <v>183</v>
      </c>
      <c r="C11" s="9" t="s">
        <v>193</v>
      </c>
      <c r="D11" s="9" t="s">
        <v>167</v>
      </c>
      <c r="E11" s="9" t="s">
        <v>194</v>
      </c>
      <c r="F11" s="9" t="s">
        <v>227</v>
      </c>
      <c r="G11" s="9" t="s">
        <v>191</v>
      </c>
      <c r="H11" s="9"/>
      <c r="I11" s="9"/>
      <c r="J11" s="9" t="s">
        <v>192</v>
      </c>
      <c r="K11" s="9" t="s">
        <v>104</v>
      </c>
    </row>
    <row r="12" spans="1:11" ht="58.5" customHeight="1" thickBot="1">
      <c r="A12" s="47">
        <v>766</v>
      </c>
      <c r="B12" s="9" t="s">
        <v>195</v>
      </c>
      <c r="C12" s="9" t="s">
        <v>196</v>
      </c>
      <c r="D12" s="9" t="s">
        <v>167</v>
      </c>
      <c r="E12" s="9" t="s">
        <v>197</v>
      </c>
      <c r="F12" s="9" t="s">
        <v>228</v>
      </c>
      <c r="G12" s="9" t="s">
        <v>199</v>
      </c>
      <c r="H12" s="9" t="s">
        <v>203</v>
      </c>
      <c r="I12" s="9" t="s">
        <v>200</v>
      </c>
      <c r="J12" s="9" t="s">
        <v>192</v>
      </c>
      <c r="K12" s="9" t="s">
        <v>9</v>
      </c>
    </row>
    <row r="13" spans="1:11" ht="58.5" customHeight="1" thickBot="1">
      <c r="A13" s="47">
        <v>767</v>
      </c>
      <c r="B13" s="9" t="s">
        <v>195</v>
      </c>
      <c r="C13" s="9" t="s">
        <v>204</v>
      </c>
      <c r="D13" s="9" t="s">
        <v>167</v>
      </c>
      <c r="E13" s="9" t="s">
        <v>205</v>
      </c>
      <c r="F13" s="9" t="s">
        <v>228</v>
      </c>
      <c r="G13" s="9" t="s">
        <v>199</v>
      </c>
      <c r="H13" s="9" t="s">
        <v>203</v>
      </c>
      <c r="I13" s="9" t="s">
        <v>200</v>
      </c>
      <c r="J13" s="9" t="s">
        <v>192</v>
      </c>
      <c r="K13" s="9" t="s">
        <v>9</v>
      </c>
    </row>
    <row r="14" spans="1:11" ht="58.5" customHeight="1" thickBot="1">
      <c r="A14" s="47">
        <v>768</v>
      </c>
      <c r="B14" s="9" t="s">
        <v>195</v>
      </c>
      <c r="C14" s="9" t="s">
        <v>206</v>
      </c>
      <c r="D14" s="9" t="s">
        <v>167</v>
      </c>
      <c r="E14" s="9" t="s">
        <v>207</v>
      </c>
      <c r="F14" s="9" t="s">
        <v>228</v>
      </c>
      <c r="G14" s="9" t="s">
        <v>199</v>
      </c>
      <c r="H14" s="9" t="s">
        <v>203</v>
      </c>
      <c r="I14" s="9" t="s">
        <v>200</v>
      </c>
      <c r="J14" s="9" t="s">
        <v>192</v>
      </c>
      <c r="K14" s="9" t="s">
        <v>9</v>
      </c>
    </row>
    <row r="15" spans="1:11" ht="58.5" customHeight="1" thickBot="1">
      <c r="A15" s="47">
        <v>769</v>
      </c>
      <c r="B15" s="9" t="s">
        <v>195</v>
      </c>
      <c r="C15" s="9" t="s">
        <v>208</v>
      </c>
      <c r="D15" s="9" t="s">
        <v>167</v>
      </c>
      <c r="E15" s="9" t="s">
        <v>209</v>
      </c>
      <c r="F15" s="9" t="s">
        <v>228</v>
      </c>
      <c r="G15" s="9" t="s">
        <v>199</v>
      </c>
      <c r="H15" s="9" t="s">
        <v>203</v>
      </c>
      <c r="I15" s="9" t="s">
        <v>200</v>
      </c>
      <c r="J15" s="9" t="s">
        <v>192</v>
      </c>
      <c r="K15" s="9" t="s">
        <v>9</v>
      </c>
    </row>
    <row r="16" spans="1:11" ht="58.5" customHeight="1" thickBot="1">
      <c r="A16" s="46">
        <v>895</v>
      </c>
      <c r="B16" s="9" t="s">
        <v>210</v>
      </c>
      <c r="C16" s="9" t="s">
        <v>211</v>
      </c>
      <c r="D16" s="9" t="s">
        <v>167</v>
      </c>
      <c r="E16" s="9" t="s">
        <v>212</v>
      </c>
      <c r="F16" s="9" t="s">
        <v>229</v>
      </c>
      <c r="G16" s="9" t="s">
        <v>213</v>
      </c>
      <c r="H16" s="9"/>
      <c r="I16" s="9"/>
      <c r="J16" s="9" t="s">
        <v>192</v>
      </c>
      <c r="K16" s="9" t="s">
        <v>12</v>
      </c>
    </row>
    <row r="17" spans="1:11" ht="58.5" customHeight="1" thickBot="1">
      <c r="A17" s="46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58.5" customHeight="1" thickBot="1">
      <c r="A18" s="46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ht="58.5" customHeight="1" thickBot="1">
      <c r="A19" s="46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ht="58.5" customHeight="1" thickBot="1">
      <c r="A20" s="46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58.5" customHeight="1" thickBot="1">
      <c r="A21" s="28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ht="58.5" customHeight="1" thickBot="1">
      <c r="A22" s="29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ht="58.5" customHeight="1" thickBot="1">
      <c r="A23" s="28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ht="58.5" customHeight="1" thickBot="1">
      <c r="A24" s="28"/>
      <c r="B24" s="25"/>
      <c r="C24" s="9"/>
      <c r="D24" s="9"/>
      <c r="E24" s="9"/>
      <c r="F24" s="9"/>
      <c r="G24" s="9"/>
      <c r="H24" s="9"/>
      <c r="I24" s="9"/>
      <c r="J24" s="9"/>
      <c r="K24" s="9"/>
    </row>
    <row r="25" spans="1:11" ht="58.5" customHeight="1" thickBot="1">
      <c r="A25" s="28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 ht="58.5" customHeight="1" thickBot="1">
      <c r="A26" s="28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ht="15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21.75" hidden="1" thickBot="1">
      <c r="A28" s="10" t="s">
        <v>46</v>
      </c>
      <c r="B28" s="71" t="s">
        <v>43</v>
      </c>
      <c r="C28" s="72"/>
      <c r="D28" s="73"/>
      <c r="E28" s="74" t="s">
        <v>44</v>
      </c>
      <c r="F28" s="75"/>
      <c r="G28" s="75"/>
      <c r="H28" s="75"/>
      <c r="I28" s="75"/>
      <c r="J28" s="75"/>
      <c r="K28" s="76"/>
    </row>
  </sheetData>
  <sortState ref="A5:K16">
    <sortCondition ref="A5:A16"/>
  </sortState>
  <mergeCells count="3">
    <mergeCell ref="B28:D28"/>
    <mergeCell ref="E28:K28"/>
    <mergeCell ref="C1:H1"/>
  </mergeCells>
  <hyperlinks>
    <hyperlink ref="K5" r:id="rId1"/>
    <hyperlink ref="K10" r:id="rId2"/>
    <hyperlink ref="K11" r:id="rId3"/>
  </hyperlinks>
  <pageMargins left="0.31496062992125984" right="0.31496062992125984" top="0.39370078740157483" bottom="0.39370078740157483" header="0.31496062992125984" footer="0.31496062992125984"/>
  <pageSetup paperSize="9" scale="40" orientation="portrait" horizontalDpi="0" verticalDpi="0" r:id="rId4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zoomScale="115" zoomScaleNormal="115" workbookViewId="0">
      <selection activeCell="C21" sqref="C21"/>
    </sheetView>
  </sheetViews>
  <sheetFormatPr baseColWidth="10" defaultRowHeight="15"/>
  <cols>
    <col min="1" max="1" width="17.7109375" bestFit="1" customWidth="1"/>
    <col min="2" max="2" width="42.42578125" bestFit="1" customWidth="1"/>
    <col min="3" max="3" width="9.7109375" style="63" bestFit="1" customWidth="1"/>
    <col min="4" max="4" width="22.5703125" customWidth="1"/>
    <col min="5" max="5" width="25.85546875" customWidth="1"/>
    <col min="6" max="6" width="22.7109375" customWidth="1"/>
    <col min="7" max="7" width="37.28515625" bestFit="1" customWidth="1"/>
    <col min="8" max="8" width="42.5703125" customWidth="1"/>
    <col min="9" max="9" width="45.85546875" style="35" hidden="1" customWidth="1"/>
  </cols>
  <sheetData>
    <row r="1" spans="1:9" ht="75" customHeight="1">
      <c r="A1" s="109" t="s">
        <v>311</v>
      </c>
      <c r="B1" s="109"/>
      <c r="C1" s="109"/>
      <c r="D1" s="109"/>
      <c r="E1" s="109"/>
      <c r="F1" s="109"/>
      <c r="G1" s="109"/>
      <c r="H1" s="109"/>
    </row>
    <row r="2" spans="1:9" ht="19.5" customHeight="1" thickBot="1">
      <c r="A2" s="110"/>
      <c r="B2" s="110"/>
      <c r="C2" s="110"/>
      <c r="D2" s="110"/>
      <c r="E2" s="110"/>
      <c r="F2" s="110"/>
      <c r="G2" s="110"/>
      <c r="H2" s="110"/>
    </row>
    <row r="3" spans="1:9" ht="32.25" thickBot="1">
      <c r="A3" s="11" t="s">
        <v>0</v>
      </c>
      <c r="B3" s="12" t="s">
        <v>6</v>
      </c>
      <c r="C3" s="57" t="s">
        <v>257</v>
      </c>
      <c r="D3" s="11" t="s">
        <v>256</v>
      </c>
      <c r="E3" s="11" t="s">
        <v>127</v>
      </c>
      <c r="F3" s="11" t="s">
        <v>3</v>
      </c>
      <c r="G3" s="11" t="s">
        <v>1</v>
      </c>
      <c r="H3" s="11" t="s">
        <v>2</v>
      </c>
    </row>
    <row r="4" spans="1:9" ht="19.5" thickBot="1">
      <c r="A4" s="4"/>
      <c r="B4" s="4"/>
      <c r="C4" s="58"/>
      <c r="D4" s="4"/>
      <c r="E4" s="5"/>
      <c r="F4" s="4"/>
      <c r="G4" s="4"/>
      <c r="H4" s="6"/>
    </row>
    <row r="5" spans="1:9" ht="75.75" customHeight="1" thickBot="1">
      <c r="A5" s="30">
        <v>46138</v>
      </c>
      <c r="B5" s="9" t="s">
        <v>260</v>
      </c>
      <c r="C5" s="59">
        <v>3051</v>
      </c>
      <c r="D5" s="9" t="s">
        <v>167</v>
      </c>
      <c r="E5" s="9" t="s">
        <v>308</v>
      </c>
      <c r="F5" s="9" t="s">
        <v>309</v>
      </c>
      <c r="G5" s="9" t="s">
        <v>274</v>
      </c>
      <c r="H5" s="45" t="s">
        <v>252</v>
      </c>
      <c r="I5" s="55" t="s">
        <v>298</v>
      </c>
    </row>
    <row r="6" spans="1:9" ht="75.75" customHeight="1" thickBot="1">
      <c r="A6" s="30">
        <v>46156</v>
      </c>
      <c r="B6" s="9" t="s">
        <v>258</v>
      </c>
      <c r="C6" s="59">
        <v>5518</v>
      </c>
      <c r="D6" s="9" t="s">
        <v>4</v>
      </c>
      <c r="E6" s="9" t="s">
        <v>271</v>
      </c>
      <c r="F6" s="9" t="s">
        <v>272</v>
      </c>
      <c r="G6" s="9" t="s">
        <v>288</v>
      </c>
      <c r="H6" s="45" t="s">
        <v>8</v>
      </c>
      <c r="I6" s="55"/>
    </row>
    <row r="7" spans="1:9" ht="75.75" customHeight="1" thickBot="1">
      <c r="A7" s="30">
        <v>46159</v>
      </c>
      <c r="B7" s="9" t="s">
        <v>135</v>
      </c>
      <c r="C7" s="59">
        <v>5248</v>
      </c>
      <c r="D7" s="9" t="s">
        <v>4</v>
      </c>
      <c r="E7" s="9" t="s">
        <v>306</v>
      </c>
      <c r="F7" s="9" t="s">
        <v>29</v>
      </c>
      <c r="G7" s="9" t="s">
        <v>129</v>
      </c>
      <c r="H7" s="45" t="s">
        <v>117</v>
      </c>
      <c r="I7" s="55"/>
    </row>
    <row r="8" spans="1:9" ht="75.75" customHeight="1" thickBot="1">
      <c r="A8" s="30" t="s">
        <v>313</v>
      </c>
      <c r="B8" s="9" t="s">
        <v>138</v>
      </c>
      <c r="C8" s="59">
        <v>3069</v>
      </c>
      <c r="D8" s="9" t="s">
        <v>113</v>
      </c>
      <c r="E8" s="9" t="s">
        <v>307</v>
      </c>
      <c r="F8" s="9" t="s">
        <v>273</v>
      </c>
      <c r="G8" s="9" t="s">
        <v>16</v>
      </c>
      <c r="H8" s="45" t="s">
        <v>251</v>
      </c>
      <c r="I8" s="55"/>
    </row>
    <row r="9" spans="1:9" ht="75.75" customHeight="1" thickBot="1">
      <c r="A9" s="30">
        <v>46179</v>
      </c>
      <c r="B9" s="9" t="s">
        <v>253</v>
      </c>
      <c r="C9" s="59">
        <v>3351</v>
      </c>
      <c r="D9" s="9" t="s">
        <v>268</v>
      </c>
      <c r="E9" s="56" t="s">
        <v>305</v>
      </c>
      <c r="F9" s="9" t="s">
        <v>270</v>
      </c>
      <c r="G9" s="9" t="s">
        <v>254</v>
      </c>
      <c r="H9" s="45" t="s">
        <v>73</v>
      </c>
      <c r="I9" s="55"/>
    </row>
    <row r="10" spans="1:9" ht="86.25" customHeight="1" thickBot="1">
      <c r="A10" s="30">
        <v>46193</v>
      </c>
      <c r="B10" s="9" t="s">
        <v>297</v>
      </c>
      <c r="C10" s="59" t="s">
        <v>267</v>
      </c>
      <c r="D10" s="9" t="s">
        <v>264</v>
      </c>
      <c r="E10" s="9" t="s">
        <v>265</v>
      </c>
      <c r="F10" s="9" t="s">
        <v>266</v>
      </c>
      <c r="G10" s="9" t="s">
        <v>18</v>
      </c>
      <c r="H10" s="45" t="s">
        <v>13</v>
      </c>
      <c r="I10" s="55"/>
    </row>
    <row r="11" spans="1:9" ht="75.75" customHeight="1" thickBot="1">
      <c r="A11" s="30">
        <v>46215</v>
      </c>
      <c r="B11" s="9" t="s">
        <v>218</v>
      </c>
      <c r="C11" s="59"/>
      <c r="D11" s="9" t="s">
        <v>167</v>
      </c>
      <c r="E11" s="9" t="s">
        <v>301</v>
      </c>
      <c r="F11" s="9" t="s">
        <v>300</v>
      </c>
      <c r="G11" s="9" t="s">
        <v>269</v>
      </c>
      <c r="H11" s="45" t="s">
        <v>220</v>
      </c>
      <c r="I11" s="53" t="s">
        <v>287</v>
      </c>
    </row>
    <row r="12" spans="1:9" ht="75.75" customHeight="1" thickBot="1">
      <c r="A12" s="70">
        <v>46229</v>
      </c>
      <c r="B12" s="67" t="s">
        <v>296</v>
      </c>
      <c r="C12" s="59"/>
      <c r="D12" s="9" t="s">
        <v>4</v>
      </c>
      <c r="E12" s="9" t="s">
        <v>302</v>
      </c>
      <c r="F12" s="9" t="s">
        <v>103</v>
      </c>
      <c r="G12" s="9" t="s">
        <v>50</v>
      </c>
      <c r="H12" s="9" t="s">
        <v>104</v>
      </c>
      <c r="I12" s="53"/>
    </row>
    <row r="13" spans="1:9" ht="78" customHeight="1" thickBot="1">
      <c r="A13" s="50" t="s">
        <v>312</v>
      </c>
      <c r="B13" s="9" t="s">
        <v>294</v>
      </c>
      <c r="C13" s="59">
        <v>5454</v>
      </c>
      <c r="D13" s="9" t="s">
        <v>4</v>
      </c>
      <c r="E13" s="9" t="s">
        <v>304</v>
      </c>
      <c r="F13" s="9" t="s">
        <v>292</v>
      </c>
      <c r="G13" s="9" t="s">
        <v>293</v>
      </c>
      <c r="H13" s="45" t="s">
        <v>9</v>
      </c>
      <c r="I13" s="55"/>
    </row>
    <row r="14" spans="1:9" ht="75.75" customHeight="1" thickBot="1">
      <c r="A14" s="70">
        <v>46250</v>
      </c>
      <c r="B14" s="54" t="s">
        <v>277</v>
      </c>
      <c r="C14" s="59">
        <v>5519</v>
      </c>
      <c r="D14" s="9" t="s">
        <v>278</v>
      </c>
      <c r="E14" s="9" t="s">
        <v>303</v>
      </c>
      <c r="F14" s="9" t="s">
        <v>261</v>
      </c>
      <c r="G14" s="9" t="s">
        <v>263</v>
      </c>
      <c r="H14" s="45" t="s">
        <v>262</v>
      </c>
      <c r="I14" s="55"/>
    </row>
    <row r="15" spans="1:9" ht="94.5" thickBot="1">
      <c r="A15" s="29">
        <v>46257</v>
      </c>
      <c r="B15" s="9" t="s">
        <v>279</v>
      </c>
      <c r="C15" s="59">
        <v>3209</v>
      </c>
      <c r="D15" s="9" t="s">
        <v>280</v>
      </c>
      <c r="E15" s="9" t="s">
        <v>282</v>
      </c>
      <c r="F15" s="9" t="s">
        <v>281</v>
      </c>
      <c r="G15" s="9" t="s">
        <v>283</v>
      </c>
      <c r="H15" s="45" t="s">
        <v>119</v>
      </c>
      <c r="I15" s="55"/>
    </row>
    <row r="16" spans="1:9" ht="57" thickBot="1">
      <c r="A16" s="29">
        <v>46264</v>
      </c>
      <c r="B16" s="67" t="s">
        <v>289</v>
      </c>
      <c r="C16" s="59" t="s">
        <v>290</v>
      </c>
      <c r="D16" s="9" t="s">
        <v>150</v>
      </c>
      <c r="E16" s="9" t="s">
        <v>291</v>
      </c>
      <c r="F16" s="9" t="s">
        <v>27</v>
      </c>
      <c r="G16" s="9" t="s">
        <v>295</v>
      </c>
      <c r="H16" s="45" t="s">
        <v>104</v>
      </c>
      <c r="I16" s="55"/>
    </row>
    <row r="17" spans="1:9" ht="75.75" hidden="1" customHeight="1" thickBot="1">
      <c r="A17" s="29"/>
      <c r="B17" s="9" t="s">
        <v>132</v>
      </c>
      <c r="C17" s="59">
        <v>3089</v>
      </c>
      <c r="D17" s="9" t="s">
        <v>114</v>
      </c>
      <c r="E17" s="9" t="s">
        <v>108</v>
      </c>
      <c r="F17" s="9" t="s">
        <v>27</v>
      </c>
      <c r="G17" s="9" t="s">
        <v>153</v>
      </c>
      <c r="H17" s="45" t="s">
        <v>255</v>
      </c>
      <c r="I17" s="55"/>
    </row>
    <row r="18" spans="1:9" ht="75.75" customHeight="1" thickBot="1">
      <c r="A18" s="30">
        <v>46270</v>
      </c>
      <c r="B18" s="9" t="s">
        <v>140</v>
      </c>
      <c r="C18" s="59">
        <v>5184</v>
      </c>
      <c r="D18" s="9" t="s">
        <v>4</v>
      </c>
      <c r="E18" s="9" t="s">
        <v>284</v>
      </c>
      <c r="F18" s="9" t="s">
        <v>285</v>
      </c>
      <c r="G18" s="9" t="s">
        <v>286</v>
      </c>
      <c r="H18" s="45" t="s">
        <v>73</v>
      </c>
      <c r="I18" s="55"/>
    </row>
    <row r="19" spans="1:9" ht="106.5" customHeight="1" thickBot="1">
      <c r="A19" s="30">
        <v>46278</v>
      </c>
      <c r="B19" s="9" t="s">
        <v>145</v>
      </c>
      <c r="C19" s="59">
        <v>5290</v>
      </c>
      <c r="D19" s="9" t="s">
        <v>4</v>
      </c>
      <c r="E19" s="9" t="s">
        <v>299</v>
      </c>
      <c r="F19" s="9" t="s">
        <v>41</v>
      </c>
      <c r="G19" s="9" t="s">
        <v>20</v>
      </c>
      <c r="H19" s="45" t="s">
        <v>14</v>
      </c>
      <c r="I19" s="55"/>
    </row>
    <row r="20" spans="1:9" ht="75.75" hidden="1" customHeight="1" thickBot="1">
      <c r="A20" s="30"/>
      <c r="B20" s="9" t="s">
        <v>152</v>
      </c>
      <c r="C20" s="59">
        <v>3111</v>
      </c>
      <c r="D20" s="9" t="s">
        <v>114</v>
      </c>
      <c r="E20" s="9" t="s">
        <v>35</v>
      </c>
      <c r="F20" s="9" t="s">
        <v>27</v>
      </c>
      <c r="G20" s="9" t="s">
        <v>111</v>
      </c>
      <c r="H20" s="45" t="s">
        <v>7</v>
      </c>
      <c r="I20" s="55"/>
    </row>
    <row r="21" spans="1:9" ht="75.75" customHeight="1" thickBot="1">
      <c r="A21" s="30">
        <v>46292</v>
      </c>
      <c r="B21" s="9" t="s">
        <v>259</v>
      </c>
      <c r="C21" s="59">
        <v>5499</v>
      </c>
      <c r="D21" s="9" t="s">
        <v>4</v>
      </c>
      <c r="E21" s="9" t="s">
        <v>275</v>
      </c>
      <c r="F21" s="9" t="s">
        <v>93</v>
      </c>
      <c r="G21" s="9" t="s">
        <v>276</v>
      </c>
      <c r="H21" s="45" t="s">
        <v>252</v>
      </c>
      <c r="I21" s="53" t="s">
        <v>287</v>
      </c>
    </row>
    <row r="22" spans="1:9" ht="75.75" hidden="1" customHeight="1" thickBot="1">
      <c r="A22" s="29"/>
      <c r="B22" s="52" t="s">
        <v>134</v>
      </c>
      <c r="C22" s="60"/>
      <c r="D22" s="9" t="s">
        <v>114</v>
      </c>
      <c r="E22" s="9" t="s">
        <v>30</v>
      </c>
      <c r="F22" s="9" t="s">
        <v>31</v>
      </c>
      <c r="G22" s="9" t="s">
        <v>17</v>
      </c>
      <c r="H22" s="64" t="s">
        <v>12</v>
      </c>
    </row>
    <row r="23" spans="1:9" ht="75.75" hidden="1" customHeight="1" thickBot="1">
      <c r="A23" s="30"/>
      <c r="B23" s="9" t="s">
        <v>142</v>
      </c>
      <c r="C23" s="59">
        <v>3273</v>
      </c>
      <c r="D23" s="9" t="s">
        <v>114</v>
      </c>
      <c r="E23" s="9" t="s">
        <v>42</v>
      </c>
      <c r="F23" s="9" t="s">
        <v>27</v>
      </c>
      <c r="G23" s="66" t="s">
        <v>45</v>
      </c>
      <c r="H23" s="45" t="s">
        <v>11</v>
      </c>
      <c r="I23" s="68" t="s">
        <v>287</v>
      </c>
    </row>
    <row r="24" spans="1:9" ht="57" hidden="1" thickBot="1">
      <c r="A24" s="28"/>
      <c r="B24" s="9" t="s">
        <v>144</v>
      </c>
      <c r="C24" s="59"/>
      <c r="D24" s="9" t="s">
        <v>114</v>
      </c>
      <c r="E24" s="9" t="s">
        <v>39</v>
      </c>
      <c r="F24" s="9" t="s">
        <v>27</v>
      </c>
      <c r="G24" s="9" t="s">
        <v>19</v>
      </c>
      <c r="H24" s="65"/>
    </row>
    <row r="25" spans="1:9" ht="19.5" hidden="1" thickBot="1">
      <c r="A25" s="28"/>
      <c r="B25" s="9"/>
      <c r="C25" s="59"/>
      <c r="D25" s="9"/>
      <c r="E25" s="9"/>
      <c r="F25" s="9"/>
      <c r="G25" s="9"/>
      <c r="H25" s="9"/>
    </row>
    <row r="26" spans="1:9" ht="16.5" hidden="1" thickBot="1">
      <c r="A26" s="3"/>
      <c r="B26" s="3"/>
      <c r="C26" s="61"/>
      <c r="D26" s="3"/>
      <c r="E26" s="3"/>
      <c r="F26" s="3"/>
      <c r="G26" s="3"/>
      <c r="H26" s="3"/>
    </row>
    <row r="27" spans="1:9" ht="38.25" hidden="1" thickBot="1">
      <c r="A27" s="38"/>
      <c r="B27" s="39" t="s">
        <v>161</v>
      </c>
      <c r="C27" s="62"/>
      <c r="D27" s="39" t="s">
        <v>216</v>
      </c>
      <c r="E27" s="39"/>
      <c r="F27" s="39"/>
      <c r="G27" s="39"/>
      <c r="H27" s="39"/>
    </row>
    <row r="28" spans="1:9" ht="38.25" hidden="1" thickBot="1">
      <c r="A28" s="38"/>
      <c r="B28" s="39" t="s">
        <v>162</v>
      </c>
      <c r="C28" s="62"/>
      <c r="D28" s="39" t="s">
        <v>216</v>
      </c>
      <c r="E28" s="39"/>
      <c r="F28" s="39"/>
      <c r="G28" s="39"/>
      <c r="H28" s="39"/>
    </row>
    <row r="29" spans="1:9" ht="38.25" hidden="1" thickBot="1">
      <c r="A29" s="38"/>
      <c r="B29" s="39" t="s">
        <v>163</v>
      </c>
      <c r="C29" s="62"/>
      <c r="D29" s="39" t="s">
        <v>216</v>
      </c>
      <c r="E29" s="39"/>
      <c r="F29" s="39"/>
      <c r="G29" s="39"/>
      <c r="H29" s="39"/>
    </row>
    <row r="30" spans="1:9" ht="38.25" hidden="1" thickBot="1">
      <c r="A30" s="38">
        <v>45178</v>
      </c>
      <c r="B30" s="39" t="s">
        <v>222</v>
      </c>
      <c r="C30" s="62"/>
      <c r="D30" s="39" t="s">
        <v>216</v>
      </c>
      <c r="E30" s="39"/>
      <c r="F30" s="39"/>
      <c r="G30" s="39"/>
      <c r="H30" s="39"/>
    </row>
    <row r="33" spans="2:2" ht="37.5">
      <c r="B33" s="69" t="s">
        <v>310</v>
      </c>
    </row>
  </sheetData>
  <sortState ref="A5:H21">
    <sortCondition ref="A5:A21"/>
  </sortState>
  <mergeCells count="1">
    <mergeCell ref="A1:H2"/>
  </mergeCells>
  <phoneticPr fontId="21" type="noConversion"/>
  <hyperlinks>
    <hyperlink ref="H18" r:id="rId1"/>
    <hyperlink ref="H8" r:id="rId2"/>
    <hyperlink ref="H5" r:id="rId3"/>
    <hyperlink ref="H21" r:id="rId4"/>
    <hyperlink ref="H9" r:id="rId5"/>
    <hyperlink ref="H6" r:id="rId6"/>
    <hyperlink ref="H14" r:id="rId7"/>
    <hyperlink ref="H17" r:id="rId8"/>
    <hyperlink ref="H11" r:id="rId9"/>
    <hyperlink ref="H16" r:id="rId10"/>
    <hyperlink ref="H12" r:id="rId11"/>
  </hyperlinks>
  <printOptions horizontalCentered="1"/>
  <pageMargins left="0.11811023622047245" right="0.11811023622047245" top="0.59055118110236227" bottom="0.59055118110236227" header="0.31496062992125984" footer="0.31496062992125984"/>
  <pageSetup paperSize="9" scale="45" orientation="portrait" horizontalDpi="300" verticalDpi="0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RTF - CTF </vt:lpstr>
      <vt:lpstr>RTF - CTF 2022</vt:lpstr>
      <vt:lpstr>Permanenten 2022</vt:lpstr>
      <vt:lpstr>RTF-CTF &amp; Gravel 2026</vt:lpstr>
      <vt:lpstr>'Permanenten 2022'!Druckbereich</vt:lpstr>
      <vt:lpstr>'RTF - CTF '!Druckbereich</vt:lpstr>
      <vt:lpstr>'RTF - CTF 2022'!Druckbereich</vt:lpstr>
      <vt:lpstr>'RTF-CTF &amp; Gravel 2026'!Druckbereich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Decorate</dc:creator>
  <cp:lastModifiedBy>Günther Eisenbach</cp:lastModifiedBy>
  <cp:lastPrinted>2025-10-04T16:57:06Z</cp:lastPrinted>
  <dcterms:created xsi:type="dcterms:W3CDTF">2019-11-26T03:04:24Z</dcterms:created>
  <dcterms:modified xsi:type="dcterms:W3CDTF">2026-08-12T18:52:01Z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</Properties>
</file>